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sprawozdania\sprawozdania za 2017 r\opisowe za 2017 rok\"/>
    </mc:Choice>
  </mc:AlternateContent>
  <bookViews>
    <workbookView xWindow="0" yWindow="0" windowWidth="16380" windowHeight="819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L116" i="1" l="1"/>
  <c r="F104" i="1"/>
  <c r="F103" i="1" s="1"/>
  <c r="H156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L118" i="1"/>
  <c r="L117" i="1"/>
  <c r="L115" i="1"/>
  <c r="L114" i="1"/>
  <c r="L113" i="1"/>
  <c r="I112" i="1"/>
  <c r="I119" i="1" s="1"/>
  <c r="F112" i="1"/>
  <c r="L111" i="1"/>
  <c r="L110" i="1"/>
  <c r="I109" i="1"/>
  <c r="F109" i="1"/>
  <c r="F119" i="1" s="1"/>
  <c r="I106" i="1"/>
  <c r="F106" i="1"/>
  <c r="L105" i="1"/>
  <c r="I104" i="1"/>
  <c r="I103" i="1" s="1"/>
  <c r="H35" i="1"/>
  <c r="F35" i="1"/>
  <c r="L103" i="1" l="1"/>
  <c r="L112" i="1"/>
  <c r="F108" i="1"/>
  <c r="L104" i="1"/>
  <c r="L109" i="1"/>
  <c r="L106" i="1"/>
  <c r="I108" i="1"/>
  <c r="L119" i="1" l="1"/>
  <c r="L108" i="1"/>
</calcChain>
</file>

<file path=xl/sharedStrings.xml><?xml version="1.0" encoding="utf-8"?>
<sst xmlns="http://schemas.openxmlformats.org/spreadsheetml/2006/main" count="101" uniqueCount="73">
  <si>
    <t>Załącznik Nr 8</t>
  </si>
  <si>
    <t>Załącznik Nr 7</t>
  </si>
  <si>
    <t>Klasyfikacja budżetowa</t>
  </si>
  <si>
    <t>Treść</t>
  </si>
  <si>
    <t>Dział</t>
  </si>
  <si>
    <t>Rozdział</t>
  </si>
  <si>
    <t>§</t>
  </si>
  <si>
    <t>Wykonanie</t>
  </si>
  <si>
    <t>ADMINISTRACJA PUBLICZNA</t>
  </si>
  <si>
    <t>Starostwa powiatowe</t>
  </si>
  <si>
    <t>Nagrody i wydatki osobowe nie</t>
  </si>
  <si>
    <t>zaliczone do wynagrodzeń</t>
  </si>
  <si>
    <t>Wynagrodzenia osobowe pracowników</t>
  </si>
  <si>
    <t>Dodatkowe wynagrodzenia roczne</t>
  </si>
  <si>
    <t>Składki na ubezpieczenia społeczne</t>
  </si>
  <si>
    <t>Składki na Fundusz Pracy</t>
  </si>
  <si>
    <t>Zakup materiałów i wyposażenia</t>
  </si>
  <si>
    <t>Zakup usług pozostałych</t>
  </si>
  <si>
    <t>Podróże służbowe krajowe</t>
  </si>
  <si>
    <t>Odpis na zakładowy fundusz świadczeń</t>
  </si>
  <si>
    <t>socjalnych</t>
  </si>
  <si>
    <t>Ogółem</t>
  </si>
  <si>
    <t>Wójta Gminy</t>
  </si>
  <si>
    <t>S P R A W O Z D A N I E</t>
  </si>
  <si>
    <t>Z   WYKONANIA   ZADAŃ REALIZOWANYCH Z TYTUŁU</t>
  </si>
  <si>
    <t>WYDAWANIA   ZEZWOLEŃ   NA   SPRZEDAŻ NAPOJÓW ALKOHOLOWYCH</t>
  </si>
  <si>
    <t>Plan po zmianach</t>
  </si>
  <si>
    <t>% realizacji planu</t>
  </si>
  <si>
    <t>DOCHODY</t>
  </si>
  <si>
    <t>756</t>
  </si>
  <si>
    <t>Dochody od osób prawnych, od osób fizycznych i od innych jednostek nieposiadających osobowości prawnej oraz wydatki związane z ich poborem</t>
  </si>
  <si>
    <t>75618</t>
  </si>
  <si>
    <t>Wpływy z innych opłat stanowiących dochody jednostek samorządu terytorialnego na podstawie ustaw</t>
  </si>
  <si>
    <t>0480</t>
  </si>
  <si>
    <t>Wpływy z opłat za zezwolenia na sprzedaż alkoholu</t>
  </si>
  <si>
    <t>Razem</t>
  </si>
  <si>
    <t>WYDATKI</t>
  </si>
  <si>
    <t>851</t>
  </si>
  <si>
    <t>Ochrona zdrowia</t>
  </si>
  <si>
    <t>85153</t>
  </si>
  <si>
    <t>Zwalczanie narkomanii</t>
  </si>
  <si>
    <t>4210</t>
  </si>
  <si>
    <t>4300</t>
  </si>
  <si>
    <t>85154</t>
  </si>
  <si>
    <t>Przeciwdziałanie alkoholizmowi</t>
  </si>
  <si>
    <t>4240</t>
  </si>
  <si>
    <t>Zakup pomocy naukowych, dydaktycznych i książek</t>
  </si>
  <si>
    <t>4610</t>
  </si>
  <si>
    <t>Koszty postępowania sądowego i prokuratorskiego</t>
  </si>
  <si>
    <t>Załącznik Nr. 2c</t>
  </si>
  <si>
    <t>Uchwały Nr....................</t>
  </si>
  <si>
    <t>Zarządu Gminy w Chorzelach</t>
  </si>
  <si>
    <t>z dnia ....................</t>
  </si>
  <si>
    <t>INFORMACJA Z WYKONANIA WYDATKÓW</t>
  </si>
  <si>
    <t>ZADAŃ REALIZOWANYCH Z ŚRODKÓW</t>
  </si>
  <si>
    <t>Z TYTUŁU WYDANYCH ZEZWOLEŃ NA</t>
  </si>
  <si>
    <t>SPRZEDAŻ NAPOJÓW ALKOHOLOWYCH</t>
  </si>
  <si>
    <t>za I półrocze 2001 r.</t>
  </si>
  <si>
    <t>Plan po</t>
  </si>
  <si>
    <t>% realizacji</t>
  </si>
  <si>
    <t>zmianach</t>
  </si>
  <si>
    <t>planu</t>
  </si>
  <si>
    <t>OCHRONA ZDROWIA</t>
  </si>
  <si>
    <t>Różne wydatki na rzecz osób fizycznych</t>
  </si>
  <si>
    <t>Różne opłaty i składki</t>
  </si>
  <si>
    <t>z dnia 26 marca 2018 r.</t>
  </si>
  <si>
    <t>za  2017 ROK</t>
  </si>
  <si>
    <t>4170</t>
  </si>
  <si>
    <t>Wynagrodzenia bezosobowe</t>
  </si>
  <si>
    <t>4280</t>
  </si>
  <si>
    <t>Zakup usług zdrowotnych</t>
  </si>
  <si>
    <t xml:space="preserve">Wójta Gminy Krzynowłoga Mała </t>
  </si>
  <si>
    <t>do Zarządzenia Nr WGM.0050.16.2018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</si>
</sst>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,_z_ł_-;\-* #,##0.00,_z_ł_-;_-* \-??\ _z_ł_-;_-@_-"/>
    <numFmt numFmtId="165" formatCode="_-* #,##0,_z_ł_-;\-* #,##0,_z_ł_-;_-* &quot;- &quot;_z_ł_-;_-@_-"/>
    <numFmt numFmtId="166" formatCode="_-* #,##0.0,_z_ł_-;\-* #,##0.0,_z_ł_-;_-* \-?\ _z_ł_-;_-@_-"/>
  </numFmts>
  <fonts count="19" x14ac:knownFonts="1">
    <font>
      <sz val="10"/>
      <name val="Arial CE"/>
      <family val="2"/>
      <charset val="238"/>
    </font>
    <font>
      <b/>
      <sz val="9"/>
      <name val="Arial CE"/>
      <family val="2"/>
      <charset val="238"/>
    </font>
    <font>
      <sz val="10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b/>
      <sz val="9"/>
      <name val="Book Antiqua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000000"/>
      <name val="Cambria"/>
      <family val="1"/>
      <charset val="238"/>
    </font>
    <font>
      <sz val="10"/>
      <color rgb="FF000000"/>
      <name val="Cambria"/>
      <family val="1"/>
      <charset val="238"/>
    </font>
    <font>
      <sz val="10"/>
      <name val="Cambria"/>
      <family val="1"/>
      <charset val="238"/>
    </font>
    <font>
      <b/>
      <sz val="11"/>
      <name val="Cambria"/>
      <family val="1"/>
      <charset val="238"/>
    </font>
    <font>
      <sz val="10"/>
      <name val="Arial CE"/>
      <family val="2"/>
      <charset val="238"/>
    </font>
    <font>
      <sz val="10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i/>
      <sz val="10"/>
      <name val="Cambria"/>
      <family val="1"/>
      <charset val="238"/>
      <scheme val="major"/>
    </font>
    <font>
      <b/>
      <sz val="11"/>
      <name val="Cambria"/>
      <family val="1"/>
      <charset val="238"/>
      <scheme val="major"/>
    </font>
    <font>
      <sz val="11"/>
      <name val="Cambria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FBFBF"/>
        <bgColor rgb="FFD9D9D9"/>
      </patternFill>
    </fill>
    <fill>
      <patternFill patternType="solid">
        <fgColor rgb="FFD9D9D9"/>
        <bgColor rgb="FFBFBFBF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4" fontId="12" fillId="0" borderId="0" applyBorder="0" applyProtection="0"/>
    <xf numFmtId="0" fontId="12" fillId="0" borderId="0"/>
  </cellStyleXfs>
  <cellXfs count="97">
    <xf numFmtId="0" fontId="0" fillId="0" borderId="0" xfId="0"/>
    <xf numFmtId="4" fontId="0" fillId="0" borderId="0" xfId="0" applyNumberFormat="1"/>
    <xf numFmtId="0" fontId="1" fillId="0" borderId="0" xfId="0" applyFont="1"/>
    <xf numFmtId="4" fontId="1" fillId="0" borderId="0" xfId="0" applyNumberFormat="1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/>
    <xf numFmtId="0" fontId="3" fillId="0" borderId="5" xfId="0" applyFont="1" applyBorder="1"/>
    <xf numFmtId="165" fontId="3" fillId="0" borderId="5" xfId="1" applyNumberFormat="1" applyFont="1" applyBorder="1" applyAlignment="1" applyProtection="1"/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3" xfId="0" applyFont="1" applyBorder="1"/>
    <xf numFmtId="165" fontId="4" fillId="0" borderId="3" xfId="1" applyNumberFormat="1" applyFont="1" applyBorder="1" applyAlignment="1" applyProtection="1"/>
    <xf numFmtId="0" fontId="4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2" fillId="0" borderId="7" xfId="0" applyFont="1" applyBorder="1" applyAlignment="1">
      <alignment horizontal="center"/>
    </xf>
    <xf numFmtId="165" fontId="2" fillId="0" borderId="5" xfId="1" applyNumberFormat="1" applyFont="1" applyBorder="1" applyAlignment="1" applyProtection="1"/>
    <xf numFmtId="0" fontId="2" fillId="0" borderId="7" xfId="0" applyFont="1" applyBorder="1"/>
    <xf numFmtId="0" fontId="2" fillId="0" borderId="4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4" fontId="2" fillId="0" borderId="0" xfId="0" applyNumberFormat="1" applyFont="1"/>
    <xf numFmtId="0" fontId="5" fillId="0" borderId="0" xfId="0" applyFont="1"/>
    <xf numFmtId="49" fontId="6" fillId="2" borderId="12" xfId="2" applyNumberFormat="1" applyFont="1" applyFill="1" applyBorder="1" applyAlignment="1" applyProtection="1">
      <alignment horizontal="center" vertical="center" wrapText="1"/>
      <protection locked="0"/>
    </xf>
    <xf numFmtId="49" fontId="8" fillId="3" borderId="12" xfId="2" applyNumberFormat="1" applyFont="1" applyFill="1" applyBorder="1" applyAlignment="1" applyProtection="1">
      <alignment horizontal="center" vertical="center" wrapText="1"/>
      <protection locked="0"/>
    </xf>
    <xf numFmtId="49" fontId="8" fillId="3" borderId="12" xfId="2" applyNumberFormat="1" applyFont="1" applyFill="1" applyBorder="1" applyAlignment="1" applyProtection="1">
      <alignment horizontal="left" vertical="center" wrapText="1"/>
      <protection locked="0"/>
    </xf>
    <xf numFmtId="0" fontId="10" fillId="0" borderId="5" xfId="0" applyFont="1" applyBorder="1"/>
    <xf numFmtId="49" fontId="9" fillId="4" borderId="12" xfId="2" applyNumberFormat="1" applyFont="1" applyFill="1" applyBorder="1" applyAlignment="1" applyProtection="1">
      <alignment horizontal="center" vertical="center" wrapText="1"/>
      <protection locked="0"/>
    </xf>
    <xf numFmtId="49" fontId="9" fillId="4" borderId="12" xfId="2" applyNumberFormat="1" applyFont="1" applyFill="1" applyBorder="1" applyAlignment="1" applyProtection="1">
      <alignment horizontal="left" vertical="center" wrapText="1"/>
      <protection locked="0"/>
    </xf>
    <xf numFmtId="49" fontId="9" fillId="2" borderId="7" xfId="2" applyNumberFormat="1" applyFont="1" applyFill="1" applyBorder="1" applyAlignment="1" applyProtection="1">
      <alignment horizontal="center" vertical="center" wrapText="1"/>
      <protection locked="0"/>
    </xf>
    <xf numFmtId="49" fontId="9" fillId="2" borderId="13" xfId="2" applyNumberFormat="1" applyFont="1" applyFill="1" applyBorder="1" applyAlignment="1" applyProtection="1">
      <alignment horizontal="center" vertical="center" wrapText="1"/>
      <protection locked="0"/>
    </xf>
    <xf numFmtId="49" fontId="9" fillId="2" borderId="13" xfId="2" applyNumberFormat="1" applyFont="1" applyFill="1" applyBorder="1" applyAlignment="1" applyProtection="1">
      <alignment horizontal="left" vertical="center" wrapText="1"/>
      <protection locked="0"/>
    </xf>
    <xf numFmtId="4" fontId="8" fillId="2" borderId="12" xfId="2" applyNumberFormat="1" applyFont="1" applyFill="1" applyBorder="1" applyAlignment="1" applyProtection="1">
      <alignment horizontal="right" vertical="center" wrapText="1" indent="1"/>
      <protection locked="0"/>
    </xf>
    <xf numFmtId="49" fontId="8" fillId="3" borderId="14" xfId="2" applyNumberFormat="1" applyFont="1" applyFill="1" applyBorder="1" applyAlignment="1" applyProtection="1">
      <alignment horizontal="center" vertical="center" wrapText="1"/>
      <protection locked="0"/>
    </xf>
    <xf numFmtId="49" fontId="8" fillId="3" borderId="14" xfId="2" applyNumberFormat="1" applyFont="1" applyFill="1" applyBorder="1" applyAlignment="1" applyProtection="1">
      <alignment horizontal="left" vertical="center" wrapText="1"/>
      <protection locked="0"/>
    </xf>
    <xf numFmtId="49" fontId="9" fillId="2" borderId="7" xfId="2" applyNumberFormat="1" applyFont="1" applyFill="1" applyBorder="1" applyAlignment="1" applyProtection="1">
      <alignment horizontal="center" vertical="center" wrapText="1"/>
      <protection locked="0"/>
    </xf>
    <xf numFmtId="49" fontId="9" fillId="4" borderId="12" xfId="2" applyNumberFormat="1" applyFont="1" applyFill="1" applyBorder="1" applyAlignment="1" applyProtection="1">
      <alignment horizontal="center" vertical="center" wrapText="1"/>
      <protection locked="0"/>
    </xf>
    <xf numFmtId="49" fontId="9" fillId="4" borderId="12" xfId="2" applyNumberFormat="1" applyFont="1" applyFill="1" applyBorder="1" applyAlignment="1" applyProtection="1">
      <alignment horizontal="left" vertical="center" wrapText="1"/>
      <protection locked="0"/>
    </xf>
    <xf numFmtId="49" fontId="9" fillId="2" borderId="12" xfId="2" applyNumberFormat="1" applyFont="1" applyFill="1" applyBorder="1" applyAlignment="1" applyProtection="1">
      <alignment horizontal="center" vertical="center" wrapText="1"/>
      <protection locked="0"/>
    </xf>
    <xf numFmtId="49" fontId="9" fillId="2" borderId="12" xfId="2" applyNumberFormat="1" applyFont="1" applyFill="1" applyBorder="1" applyAlignment="1" applyProtection="1">
      <alignment horizontal="left" vertical="center" wrapText="1"/>
      <protection locked="0"/>
    </xf>
    <xf numFmtId="49" fontId="9" fillId="2" borderId="12" xfId="2" applyNumberFormat="1" applyFont="1" applyFill="1" applyBorder="1" applyAlignment="1" applyProtection="1">
      <alignment horizontal="left" vertical="center" wrapText="1"/>
      <protection locked="0"/>
    </xf>
    <xf numFmtId="49" fontId="9" fillId="2" borderId="12" xfId="0" applyNumberFormat="1" applyFont="1" applyFill="1" applyBorder="1" applyAlignment="1" applyProtection="1">
      <alignment horizontal="left" vertical="center" wrapText="1"/>
      <protection locked="0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4" fontId="2" fillId="0" borderId="5" xfId="0" applyNumberFormat="1" applyFont="1" applyBorder="1"/>
    <xf numFmtId="4" fontId="3" fillId="0" borderId="5" xfId="1" applyNumberFormat="1" applyFont="1" applyBorder="1" applyAlignment="1" applyProtection="1"/>
    <xf numFmtId="166" fontId="3" fillId="0" borderId="7" xfId="1" applyNumberFormat="1" applyFont="1" applyBorder="1" applyAlignment="1" applyProtection="1"/>
    <xf numFmtId="4" fontId="4" fillId="0" borderId="3" xfId="1" applyNumberFormat="1" applyFont="1" applyBorder="1" applyAlignment="1" applyProtection="1"/>
    <xf numFmtId="166" fontId="4" fillId="0" borderId="4" xfId="1" applyNumberFormat="1" applyFont="1" applyBorder="1" applyAlignment="1" applyProtection="1"/>
    <xf numFmtId="4" fontId="2" fillId="0" borderId="5" xfId="1" applyNumberFormat="1" applyFont="1" applyBorder="1" applyAlignment="1" applyProtection="1"/>
    <xf numFmtId="166" fontId="2" fillId="0" borderId="5" xfId="1" applyNumberFormat="1" applyFont="1" applyBorder="1" applyAlignment="1" applyProtection="1"/>
    <xf numFmtId="165" fontId="2" fillId="0" borderId="7" xfId="1" applyNumberFormat="1" applyFont="1" applyBorder="1" applyAlignment="1" applyProtection="1"/>
    <xf numFmtId="165" fontId="3" fillId="0" borderId="10" xfId="1" applyNumberFormat="1" applyFont="1" applyBorder="1" applyAlignment="1" applyProtection="1"/>
    <xf numFmtId="4" fontId="3" fillId="0" borderId="11" xfId="1" applyNumberFormat="1" applyFont="1" applyBorder="1" applyAlignment="1" applyProtection="1"/>
    <xf numFmtId="166" fontId="3" fillId="0" borderId="10" xfId="1" applyNumberFormat="1" applyFont="1" applyBorder="1" applyAlignment="1" applyProtection="1"/>
    <xf numFmtId="49" fontId="6" fillId="2" borderId="12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>
      <alignment horizontal="center" vertical="center"/>
    </xf>
    <xf numFmtId="4" fontId="8" fillId="3" borderId="12" xfId="2" applyNumberFormat="1" applyFont="1" applyFill="1" applyBorder="1" applyAlignment="1" applyProtection="1">
      <alignment horizontal="right" vertical="center" wrapText="1" indent="1"/>
      <protection locked="0"/>
    </xf>
    <xf numFmtId="4" fontId="9" fillId="3" borderId="12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12" xfId="2" applyNumberFormat="1" applyFont="1" applyFill="1" applyBorder="1" applyAlignment="1" applyProtection="1">
      <alignment horizontal="right" vertical="center" wrapText="1" indent="1"/>
      <protection locked="0"/>
    </xf>
    <xf numFmtId="4" fontId="9" fillId="4" borderId="12" xfId="0" applyNumberFormat="1" applyFont="1" applyFill="1" applyBorder="1" applyAlignment="1" applyProtection="1">
      <alignment horizontal="center" vertical="center" wrapText="1"/>
      <protection locked="0"/>
    </xf>
    <xf numFmtId="4" fontId="9" fillId="2" borderId="12" xfId="2" applyNumberFormat="1" applyFont="1" applyFill="1" applyBorder="1" applyAlignment="1" applyProtection="1">
      <alignment horizontal="right" vertical="center" wrapText="1" indent="1"/>
      <protection locked="0"/>
    </xf>
    <xf numFmtId="4" fontId="9" fillId="2" borderId="13" xfId="2" applyNumberFormat="1" applyFont="1" applyFill="1" applyBorder="1" applyAlignment="1" applyProtection="1">
      <alignment horizontal="right" vertical="center" wrapText="1" indent="1"/>
      <protection locked="0"/>
    </xf>
    <xf numFmtId="4" fontId="9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>
      <alignment horizontal="center"/>
    </xf>
    <xf numFmtId="4" fontId="8" fillId="2" borderId="12" xfId="2" applyNumberFormat="1" applyFont="1" applyFill="1" applyBorder="1" applyAlignment="1" applyProtection="1">
      <alignment horizontal="right" vertical="center" wrapText="1" indent="1"/>
      <protection locked="0"/>
    </xf>
    <xf numFmtId="4" fontId="8" fillId="3" borderId="14" xfId="2" applyNumberFormat="1" applyFont="1" applyFill="1" applyBorder="1" applyAlignment="1" applyProtection="1">
      <alignment horizontal="right" vertical="center" wrapText="1" indent="1"/>
      <protection locked="0"/>
    </xf>
    <xf numFmtId="4" fontId="8" fillId="3" borderId="14" xfId="2" applyNumberFormat="1" applyFont="1" applyFill="1" applyBorder="1" applyAlignment="1" applyProtection="1">
      <alignment horizontal="center" vertical="center" wrapText="1"/>
      <protection locked="0"/>
    </xf>
    <xf numFmtId="4" fontId="9" fillId="4" borderId="12" xfId="2" applyNumberFormat="1" applyFont="1" applyFill="1" applyBorder="1" applyAlignment="1" applyProtection="1">
      <alignment horizontal="center" vertical="center" wrapText="1"/>
      <protection locked="0"/>
    </xf>
    <xf numFmtId="4" fontId="9" fillId="2" borderId="12" xfId="2" applyNumberFormat="1" applyFont="1" applyFill="1" applyBorder="1" applyAlignment="1" applyProtection="1">
      <alignment horizontal="center" vertical="center" wrapText="1"/>
      <protection locked="0"/>
    </xf>
    <xf numFmtId="4" fontId="8" fillId="2" borderId="1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left"/>
    </xf>
    <xf numFmtId="0" fontId="13" fillId="0" borderId="1" xfId="0" applyFont="1" applyBorder="1"/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/>
    <xf numFmtId="165" fontId="15" fillId="0" borderId="5" xfId="1" applyNumberFormat="1" applyFont="1" applyBorder="1" applyAlignment="1" applyProtection="1"/>
    <xf numFmtId="165" fontId="16" fillId="0" borderId="3" xfId="1" applyNumberFormat="1" applyFont="1" applyBorder="1" applyAlignment="1" applyProtection="1"/>
    <xf numFmtId="165" fontId="16" fillId="0" borderId="5" xfId="1" applyNumberFormat="1" applyFont="1" applyBorder="1" applyAlignment="1" applyProtection="1"/>
    <xf numFmtId="165" fontId="13" fillId="0" borderId="5" xfId="1" applyNumberFormat="1" applyFont="1" applyBorder="1" applyAlignment="1" applyProtection="1"/>
    <xf numFmtId="165" fontId="15" fillId="0" borderId="11" xfId="1" applyNumberFormat="1" applyFont="1" applyBorder="1" applyAlignment="1" applyProtection="1"/>
    <xf numFmtId="0" fontId="17" fillId="0" borderId="0" xfId="0" applyFont="1" applyBorder="1" applyAlignment="1">
      <alignment horizontal="center"/>
    </xf>
    <xf numFmtId="0" fontId="18" fillId="0" borderId="0" xfId="0" applyFont="1"/>
    <xf numFmtId="4" fontId="18" fillId="0" borderId="0" xfId="0" applyNumberFormat="1" applyFont="1"/>
    <xf numFmtId="0" fontId="13" fillId="0" borderId="0" xfId="0" applyFont="1" applyBorder="1"/>
  </cellXfs>
  <cellStyles count="3">
    <cellStyle name="Dziesiętny" xfId="1" builtinId="3"/>
    <cellStyle name="Normalny" xfId="0" builtinId="0"/>
    <cellStyle name="TableStyleLight1" xfId="2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84"/>
  <sheetViews>
    <sheetView tabSelected="1" topLeftCell="A2" workbookViewId="0">
      <selection activeCell="R91" sqref="R91"/>
    </sheetView>
  </sheetViews>
  <sheetFormatPr defaultRowHeight="12.75" x14ac:dyDescent="0.2"/>
  <cols>
    <col min="1" max="1" width="3.28515625"/>
    <col min="2" max="2" width="5.140625"/>
    <col min="3" max="3" width="8.140625"/>
    <col min="4" max="4" width="5.42578125"/>
    <col min="5" max="5" width="37.42578125"/>
    <col min="6" max="6" width="8"/>
    <col min="7" max="7" width="5.85546875" style="1"/>
    <col min="8" max="8" width="0" hidden="1"/>
    <col min="9" max="9" width="4.85546875"/>
    <col min="10" max="10" width="2.7109375"/>
    <col min="11" max="11" width="5.7109375"/>
    <col min="12" max="12" width="4.5703125"/>
    <col min="13" max="13" width="2.140625"/>
    <col min="14" max="14" width="0.5703125"/>
    <col min="15" max="1025" width="8.7109375"/>
  </cols>
  <sheetData>
    <row r="1" spans="2:13" hidden="1" x14ac:dyDescent="0.2">
      <c r="G1"/>
    </row>
    <row r="3" spans="2:13" hidden="1" x14ac:dyDescent="0.2">
      <c r="F3" s="2"/>
      <c r="G3" s="3"/>
    </row>
    <row r="4" spans="2:13" ht="13.5" x14ac:dyDescent="0.25">
      <c r="B4" s="4"/>
      <c r="C4" s="4"/>
      <c r="D4" s="4"/>
      <c r="E4" s="4"/>
      <c r="F4" s="80" t="s">
        <v>0</v>
      </c>
      <c r="G4" s="80"/>
      <c r="H4" s="80" t="s">
        <v>1</v>
      </c>
      <c r="I4" s="80"/>
      <c r="J4" s="80"/>
      <c r="K4" s="80"/>
      <c r="L4" s="80"/>
      <c r="M4" s="80"/>
    </row>
    <row r="5" spans="2:13" ht="13.5" hidden="1" x14ac:dyDescent="0.25">
      <c r="B5" s="4"/>
      <c r="C5" s="4"/>
      <c r="D5" s="4"/>
      <c r="E5" s="4"/>
      <c r="F5" s="80"/>
      <c r="G5" s="80"/>
      <c r="H5" s="80"/>
      <c r="I5" s="80"/>
      <c r="J5" s="80"/>
      <c r="K5" s="80"/>
      <c r="L5" s="80"/>
      <c r="M5" s="80"/>
    </row>
    <row r="6" spans="2:13" ht="13.5" hidden="1" x14ac:dyDescent="0.25">
      <c r="B6" s="4"/>
      <c r="C6" s="4"/>
      <c r="D6" s="4"/>
      <c r="E6" s="4"/>
      <c r="F6" s="80"/>
      <c r="G6" s="80"/>
      <c r="H6" s="80"/>
      <c r="I6" s="80"/>
      <c r="J6" s="80"/>
      <c r="K6" s="80"/>
      <c r="L6" s="80"/>
      <c r="M6" s="80"/>
    </row>
    <row r="7" spans="2:13" ht="13.5" hidden="1" x14ac:dyDescent="0.25">
      <c r="B7" s="4"/>
      <c r="C7" s="4"/>
      <c r="D7" s="4"/>
      <c r="E7" s="4"/>
      <c r="F7" s="80"/>
      <c r="G7" s="80"/>
      <c r="H7" s="80"/>
      <c r="I7" s="80"/>
      <c r="J7" s="80"/>
      <c r="K7" s="80"/>
      <c r="L7" s="80"/>
      <c r="M7" s="80"/>
    </row>
    <row r="8" spans="2:13" ht="13.5" hidden="1" x14ac:dyDescent="0.25">
      <c r="B8" s="4"/>
      <c r="C8" s="4"/>
      <c r="D8" s="4"/>
      <c r="E8" s="4"/>
      <c r="F8" s="80"/>
      <c r="G8" s="80"/>
      <c r="H8" s="80"/>
      <c r="I8" s="80"/>
      <c r="J8" s="80"/>
      <c r="K8" s="80"/>
      <c r="L8" s="80"/>
      <c r="M8" s="80"/>
    </row>
    <row r="9" spans="2:13" ht="13.5" hidden="1" x14ac:dyDescent="0.25">
      <c r="B9" s="4"/>
      <c r="C9" s="4"/>
      <c r="D9" s="4"/>
      <c r="E9" s="4"/>
      <c r="F9" s="80"/>
      <c r="G9" s="80"/>
      <c r="H9" s="80"/>
      <c r="I9" s="80"/>
      <c r="J9" s="80"/>
      <c r="K9" s="80"/>
      <c r="L9" s="80"/>
      <c r="M9" s="80"/>
    </row>
    <row r="10" spans="2:13" ht="13.5" hidden="1" x14ac:dyDescent="0.25">
      <c r="B10" s="4"/>
      <c r="C10" s="4"/>
      <c r="D10" s="4"/>
      <c r="E10" s="4"/>
      <c r="F10" s="80"/>
      <c r="G10" s="80"/>
      <c r="H10" s="80"/>
      <c r="I10" s="80"/>
      <c r="J10" s="80"/>
      <c r="K10" s="80"/>
      <c r="L10" s="80"/>
      <c r="M10" s="80"/>
    </row>
    <row r="11" spans="2:13" ht="13.5" hidden="1" x14ac:dyDescent="0.25">
      <c r="B11" s="4"/>
      <c r="C11" s="4"/>
      <c r="D11" s="4"/>
      <c r="E11" s="4"/>
      <c r="F11" s="80"/>
      <c r="G11" s="80"/>
      <c r="H11" s="80"/>
      <c r="I11" s="80"/>
      <c r="J11" s="80"/>
      <c r="K11" s="80"/>
      <c r="L11" s="80"/>
      <c r="M11" s="80"/>
    </row>
    <row r="12" spans="2:13" ht="13.5" hidden="1" x14ac:dyDescent="0.25">
      <c r="B12" s="4"/>
      <c r="C12" s="4"/>
      <c r="D12" s="4"/>
      <c r="E12" s="4"/>
      <c r="F12" s="80"/>
      <c r="G12" s="80"/>
      <c r="H12" s="80"/>
      <c r="I12" s="80"/>
      <c r="J12" s="80"/>
      <c r="K12" s="80"/>
      <c r="L12" s="80"/>
      <c r="M12" s="80"/>
    </row>
    <row r="13" spans="2:13" ht="13.5" x14ac:dyDescent="0.25">
      <c r="B13" s="4"/>
      <c r="C13" s="4"/>
      <c r="D13" s="4"/>
      <c r="E13" s="4"/>
      <c r="F13" s="80" t="s">
        <v>72</v>
      </c>
      <c r="G13" s="81"/>
      <c r="H13" s="81"/>
      <c r="I13" s="81"/>
      <c r="J13" s="80"/>
      <c r="K13" s="80"/>
      <c r="L13" s="80"/>
      <c r="M13" s="80"/>
    </row>
    <row r="14" spans="2:13" ht="13.5" hidden="1" x14ac:dyDescent="0.25">
      <c r="B14" s="4"/>
      <c r="C14" s="4"/>
      <c r="D14" s="4"/>
      <c r="E14" s="4"/>
      <c r="F14" s="80"/>
      <c r="G14" s="80"/>
      <c r="H14" s="80"/>
      <c r="I14" s="80"/>
      <c r="J14" s="80"/>
      <c r="K14" s="80"/>
      <c r="L14" s="80"/>
      <c r="M14" s="80"/>
    </row>
    <row r="15" spans="2:13" ht="13.5" hidden="1" x14ac:dyDescent="0.25">
      <c r="B15" s="4"/>
      <c r="C15" s="4"/>
      <c r="D15" s="4"/>
      <c r="E15" s="4"/>
      <c r="F15" s="80"/>
      <c r="G15" s="80"/>
      <c r="H15" s="80"/>
      <c r="I15" s="80"/>
      <c r="J15" s="80"/>
      <c r="K15" s="80"/>
      <c r="L15" s="80"/>
      <c r="M15" s="80"/>
    </row>
    <row r="16" spans="2:13" ht="13.5" hidden="1" x14ac:dyDescent="0.25">
      <c r="B16" s="4"/>
      <c r="C16" s="4"/>
      <c r="D16" s="4"/>
      <c r="E16" s="4"/>
      <c r="F16" s="82"/>
      <c r="G16" s="82"/>
      <c r="H16" s="82"/>
      <c r="I16" s="82"/>
      <c r="J16" s="82"/>
      <c r="K16" s="82"/>
      <c r="L16" s="80"/>
      <c r="M16" s="80"/>
    </row>
    <row r="17" spans="2:13" ht="13.5" hidden="1" x14ac:dyDescent="0.25">
      <c r="B17" s="4"/>
      <c r="C17" s="4"/>
      <c r="D17" s="4"/>
      <c r="E17" s="4"/>
      <c r="F17" s="82"/>
      <c r="G17" s="82"/>
      <c r="H17" s="82"/>
      <c r="I17" s="82"/>
      <c r="J17" s="82"/>
      <c r="K17" s="82"/>
      <c r="L17" s="80"/>
      <c r="M17" s="80"/>
    </row>
    <row r="18" spans="2:13" ht="13.5" hidden="1" x14ac:dyDescent="0.25">
      <c r="B18" s="4"/>
      <c r="C18" s="4"/>
      <c r="D18" s="4"/>
      <c r="E18" s="4"/>
      <c r="F18" s="82"/>
      <c r="G18" s="82"/>
      <c r="H18" s="82"/>
      <c r="I18" s="82"/>
      <c r="J18" s="82"/>
      <c r="K18" s="82"/>
      <c r="L18" s="80"/>
      <c r="M18" s="80"/>
    </row>
    <row r="19" spans="2:13" ht="13.5" hidden="1" x14ac:dyDescent="0.25">
      <c r="B19" s="4"/>
      <c r="C19" s="4"/>
      <c r="D19" s="4"/>
      <c r="E19" s="4"/>
      <c r="F19" s="82"/>
      <c r="G19" s="82"/>
      <c r="H19" s="82"/>
      <c r="I19" s="82"/>
      <c r="J19" s="82"/>
      <c r="K19" s="82"/>
      <c r="L19" s="80"/>
      <c r="M19" s="80"/>
    </row>
    <row r="20" spans="2:13" ht="13.5" hidden="1" x14ac:dyDescent="0.25">
      <c r="B20" s="4"/>
      <c r="C20" s="4"/>
      <c r="D20" s="4"/>
      <c r="E20" s="4"/>
      <c r="F20" s="82"/>
      <c r="G20" s="82"/>
      <c r="H20" s="82"/>
      <c r="I20" s="82"/>
      <c r="J20" s="82"/>
      <c r="K20" s="82"/>
      <c r="L20" s="80"/>
      <c r="M20" s="80"/>
    </row>
    <row r="21" spans="2:13" ht="15" hidden="1" x14ac:dyDescent="0.3">
      <c r="B21" s="4"/>
      <c r="C21" s="4"/>
      <c r="D21" s="4"/>
      <c r="E21" s="6"/>
      <c r="F21" s="83"/>
      <c r="G21" s="83"/>
      <c r="H21" s="83"/>
      <c r="I21" s="83"/>
      <c r="J21" s="83"/>
      <c r="K21" s="83"/>
      <c r="L21" s="80"/>
      <c r="M21" s="80"/>
    </row>
    <row r="22" spans="2:13" ht="15" hidden="1" x14ac:dyDescent="0.3">
      <c r="B22" s="4"/>
      <c r="C22" s="4"/>
      <c r="D22" s="4"/>
      <c r="E22" s="6"/>
      <c r="F22" s="83"/>
      <c r="G22" s="83"/>
      <c r="H22" s="83"/>
      <c r="I22" s="83"/>
      <c r="J22" s="83"/>
      <c r="K22" s="83"/>
      <c r="L22" s="80"/>
      <c r="M22" s="80"/>
    </row>
    <row r="23" spans="2:13" ht="15" hidden="1" x14ac:dyDescent="0.3">
      <c r="B23" s="7"/>
      <c r="C23" s="7"/>
      <c r="D23" s="7"/>
      <c r="E23" s="6"/>
      <c r="F23" s="82"/>
      <c r="G23" s="82"/>
      <c r="H23" s="82"/>
      <c r="I23" s="82"/>
      <c r="J23" s="82"/>
      <c r="K23" s="82"/>
      <c r="L23" s="80"/>
      <c r="M23" s="80"/>
    </row>
    <row r="24" spans="2:13" ht="15" hidden="1" x14ac:dyDescent="0.3">
      <c r="B24" s="7"/>
      <c r="C24" s="7"/>
      <c r="D24" s="7"/>
      <c r="E24" s="6"/>
      <c r="F24" s="82"/>
      <c r="G24" s="82"/>
      <c r="H24" s="82"/>
      <c r="I24" s="82"/>
      <c r="J24" s="82"/>
      <c r="K24" s="82"/>
      <c r="L24" s="80"/>
      <c r="M24" s="80"/>
    </row>
    <row r="25" spans="2:13" ht="13.5" hidden="1" x14ac:dyDescent="0.25">
      <c r="B25" s="4"/>
      <c r="C25" s="4"/>
      <c r="D25" s="4"/>
      <c r="E25" s="4"/>
      <c r="F25" s="80"/>
      <c r="G25" s="80"/>
      <c r="H25" s="80"/>
      <c r="I25" s="80"/>
      <c r="J25" s="80"/>
      <c r="K25" s="80"/>
      <c r="L25" s="80"/>
      <c r="M25" s="80"/>
    </row>
    <row r="26" spans="2:13" ht="13.5" hidden="1" x14ac:dyDescent="0.25">
      <c r="B26" s="4"/>
      <c r="C26" s="4"/>
      <c r="D26" s="4"/>
      <c r="E26" s="4"/>
      <c r="F26" s="80"/>
      <c r="G26" s="80"/>
      <c r="H26" s="80"/>
      <c r="I26" s="80"/>
      <c r="J26" s="80"/>
      <c r="K26" s="80"/>
      <c r="L26" s="80"/>
      <c r="M26" s="80"/>
    </row>
    <row r="27" spans="2:13" ht="13.5" hidden="1" x14ac:dyDescent="0.25">
      <c r="B27" s="4"/>
      <c r="C27" s="4"/>
      <c r="D27" s="4"/>
      <c r="E27" s="4"/>
      <c r="F27" s="80"/>
      <c r="G27" s="80"/>
      <c r="H27" s="80"/>
      <c r="I27" s="80"/>
      <c r="J27" s="80"/>
      <c r="K27" s="80"/>
      <c r="L27" s="80"/>
      <c r="M27" s="80"/>
    </row>
    <row r="28" spans="2:13" ht="13.5" hidden="1" x14ac:dyDescent="0.25">
      <c r="B28" s="4"/>
      <c r="C28" s="4"/>
      <c r="D28" s="4"/>
      <c r="E28" s="4"/>
      <c r="F28" s="80"/>
      <c r="G28" s="80"/>
      <c r="H28" s="80"/>
      <c r="I28" s="80"/>
      <c r="J28" s="80"/>
      <c r="K28" s="80"/>
      <c r="L28" s="80"/>
      <c r="M28" s="80"/>
    </row>
    <row r="29" spans="2:13" ht="13.5" hidden="1" x14ac:dyDescent="0.25">
      <c r="B29" s="8"/>
      <c r="C29" s="8"/>
      <c r="D29" s="8"/>
      <c r="E29" s="8"/>
      <c r="F29" s="84"/>
      <c r="G29" s="84"/>
      <c r="H29" s="84"/>
      <c r="I29" s="84"/>
      <c r="J29" s="84"/>
      <c r="K29" s="84"/>
      <c r="L29" s="80"/>
      <c r="M29" s="80"/>
    </row>
    <row r="30" spans="2:13" ht="13.5" hidden="1" x14ac:dyDescent="0.25">
      <c r="B30" s="4"/>
      <c r="C30" s="9" t="s">
        <v>2</v>
      </c>
      <c r="D30" s="9"/>
      <c r="E30" s="9" t="s">
        <v>3</v>
      </c>
      <c r="F30" s="85"/>
      <c r="G30" s="85"/>
      <c r="H30" s="85"/>
      <c r="I30" s="85"/>
      <c r="J30" s="85"/>
      <c r="K30" s="85"/>
      <c r="L30" s="80"/>
      <c r="M30" s="80"/>
    </row>
    <row r="31" spans="2:13" ht="13.5" hidden="1" x14ac:dyDescent="0.25">
      <c r="B31" s="10" t="s">
        <v>4</v>
      </c>
      <c r="C31" s="10" t="s">
        <v>5</v>
      </c>
      <c r="D31" s="10" t="s">
        <v>6</v>
      </c>
      <c r="E31" s="10"/>
      <c r="F31" s="86" t="s">
        <v>7</v>
      </c>
      <c r="G31" s="86"/>
      <c r="H31" s="86" t="s">
        <v>7</v>
      </c>
      <c r="I31" s="86"/>
      <c r="J31" s="86"/>
      <c r="K31" s="86"/>
      <c r="L31" s="80"/>
      <c r="M31" s="80"/>
    </row>
    <row r="32" spans="2:13" ht="13.5" hidden="1" x14ac:dyDescent="0.25">
      <c r="B32" s="4"/>
      <c r="C32" s="4"/>
      <c r="D32" s="4"/>
      <c r="E32" s="4"/>
      <c r="F32" s="80"/>
      <c r="G32" s="80"/>
      <c r="H32" s="80"/>
      <c r="I32" s="80"/>
      <c r="J32" s="80"/>
      <c r="K32" s="80"/>
      <c r="L32" s="80"/>
      <c r="M32" s="80"/>
    </row>
    <row r="33" spans="2:13" ht="13.5" hidden="1" x14ac:dyDescent="0.25">
      <c r="B33" s="11"/>
      <c r="C33" s="11"/>
      <c r="D33" s="11"/>
      <c r="E33" s="11"/>
      <c r="F33" s="87"/>
      <c r="G33" s="87"/>
      <c r="H33" s="87"/>
      <c r="I33" s="87"/>
      <c r="J33" s="87"/>
      <c r="K33" s="87"/>
      <c r="L33" s="80"/>
      <c r="M33" s="80"/>
    </row>
    <row r="34" spans="2:13" ht="15" hidden="1" x14ac:dyDescent="0.3">
      <c r="B34" s="12">
        <v>750</v>
      </c>
      <c r="C34" s="12" t="s">
        <v>8</v>
      </c>
      <c r="D34" s="12"/>
      <c r="E34" s="12"/>
      <c r="F34" s="88">
        <v>7854</v>
      </c>
      <c r="G34" s="88"/>
      <c r="H34" s="88">
        <v>7856</v>
      </c>
      <c r="I34" s="88"/>
      <c r="J34" s="88"/>
      <c r="K34" s="88"/>
      <c r="L34" s="80"/>
      <c r="M34" s="80"/>
    </row>
    <row r="35" spans="2:13" ht="13.5" hidden="1" x14ac:dyDescent="0.25">
      <c r="B35" s="11"/>
      <c r="C35" s="14">
        <v>75020</v>
      </c>
      <c r="D35" s="15" t="s">
        <v>9</v>
      </c>
      <c r="E35" s="16"/>
      <c r="F35" s="89">
        <f>SUM(F37:F44)</f>
        <v>7854</v>
      </c>
      <c r="G35" s="89"/>
      <c r="H35" s="89">
        <f>SUM(H37:H44)</f>
        <v>7854</v>
      </c>
      <c r="I35" s="89"/>
      <c r="J35" s="89"/>
      <c r="K35" s="89"/>
      <c r="L35" s="80"/>
      <c r="M35" s="80"/>
    </row>
    <row r="36" spans="2:13" ht="13.5" hidden="1" x14ac:dyDescent="0.25">
      <c r="B36" s="11"/>
      <c r="C36" s="18"/>
      <c r="D36" s="19">
        <v>3020</v>
      </c>
      <c r="E36" s="20" t="s">
        <v>10</v>
      </c>
      <c r="F36" s="90"/>
      <c r="G36" s="90"/>
      <c r="H36" s="90"/>
      <c r="I36" s="90"/>
      <c r="J36" s="90"/>
      <c r="K36" s="90"/>
      <c r="L36" s="80"/>
      <c r="M36" s="80"/>
    </row>
    <row r="37" spans="2:13" ht="13.5" hidden="1" x14ac:dyDescent="0.25">
      <c r="B37" s="11"/>
      <c r="C37" s="18"/>
      <c r="D37" s="21"/>
      <c r="E37" s="20" t="s">
        <v>11</v>
      </c>
      <c r="F37" s="91">
        <v>127</v>
      </c>
      <c r="G37" s="91"/>
      <c r="H37" s="91">
        <v>127</v>
      </c>
      <c r="I37" s="91"/>
      <c r="J37" s="91"/>
      <c r="K37" s="91"/>
      <c r="L37" s="80"/>
      <c r="M37" s="80"/>
    </row>
    <row r="38" spans="2:13" ht="13.5" hidden="1" x14ac:dyDescent="0.25">
      <c r="B38" s="11"/>
      <c r="C38" s="18"/>
      <c r="D38" s="21">
        <v>4010</v>
      </c>
      <c r="E38" s="20" t="s">
        <v>12</v>
      </c>
      <c r="F38" s="91">
        <v>5108</v>
      </c>
      <c r="G38" s="91"/>
      <c r="H38" s="91">
        <v>5108</v>
      </c>
      <c r="I38" s="91"/>
      <c r="J38" s="91"/>
      <c r="K38" s="91"/>
      <c r="L38" s="80"/>
      <c r="M38" s="80"/>
    </row>
    <row r="39" spans="2:13" ht="13.5" hidden="1" x14ac:dyDescent="0.25">
      <c r="B39" s="11"/>
      <c r="C39" s="18"/>
      <c r="D39" s="21">
        <v>4040</v>
      </c>
      <c r="E39" s="20" t="s">
        <v>13</v>
      </c>
      <c r="F39" s="91">
        <v>948</v>
      </c>
      <c r="G39" s="91"/>
      <c r="H39" s="91">
        <v>948</v>
      </c>
      <c r="I39" s="91"/>
      <c r="J39" s="91"/>
      <c r="K39" s="91"/>
      <c r="L39" s="80"/>
      <c r="M39" s="80"/>
    </row>
    <row r="40" spans="2:13" ht="13.5" hidden="1" x14ac:dyDescent="0.25">
      <c r="B40" s="11"/>
      <c r="C40" s="18"/>
      <c r="D40" s="21">
        <v>4110</v>
      </c>
      <c r="E40" s="20" t="s">
        <v>14</v>
      </c>
      <c r="F40" s="91">
        <v>1056</v>
      </c>
      <c r="G40" s="91"/>
      <c r="H40" s="91">
        <v>1056</v>
      </c>
      <c r="I40" s="91"/>
      <c r="J40" s="91"/>
      <c r="K40" s="91"/>
      <c r="L40" s="80"/>
      <c r="M40" s="80"/>
    </row>
    <row r="41" spans="2:13" ht="13.5" hidden="1" x14ac:dyDescent="0.25">
      <c r="B41" s="11"/>
      <c r="C41" s="23"/>
      <c r="D41" s="21">
        <v>4120</v>
      </c>
      <c r="E41" s="4" t="s">
        <v>15</v>
      </c>
      <c r="F41" s="91">
        <v>153</v>
      </c>
      <c r="G41" s="91"/>
      <c r="H41" s="91">
        <v>153</v>
      </c>
      <c r="I41" s="91"/>
      <c r="J41" s="91"/>
      <c r="K41" s="91"/>
      <c r="L41" s="80"/>
      <c r="M41" s="80"/>
    </row>
    <row r="42" spans="2:13" ht="13.5" hidden="1" x14ac:dyDescent="0.25">
      <c r="B42" s="11"/>
      <c r="C42" s="23"/>
      <c r="D42" s="21">
        <v>4210</v>
      </c>
      <c r="E42" s="4" t="s">
        <v>16</v>
      </c>
      <c r="F42" s="91">
        <v>86</v>
      </c>
      <c r="G42" s="91"/>
      <c r="H42" s="91">
        <v>86</v>
      </c>
      <c r="I42" s="91"/>
      <c r="J42" s="91"/>
      <c r="K42" s="91"/>
      <c r="L42" s="80"/>
      <c r="M42" s="80"/>
    </row>
    <row r="43" spans="2:13" ht="13.5" hidden="1" x14ac:dyDescent="0.25">
      <c r="B43" s="11"/>
      <c r="C43" s="23"/>
      <c r="D43" s="21">
        <v>4300</v>
      </c>
      <c r="E43" s="4" t="s">
        <v>17</v>
      </c>
      <c r="F43" s="91">
        <v>40</v>
      </c>
      <c r="G43" s="91"/>
      <c r="H43" s="91">
        <v>40</v>
      </c>
      <c r="I43" s="91"/>
      <c r="J43" s="91"/>
      <c r="K43" s="91"/>
      <c r="L43" s="80"/>
      <c r="M43" s="80"/>
    </row>
    <row r="44" spans="2:13" ht="13.5" hidden="1" x14ac:dyDescent="0.25">
      <c r="B44" s="11"/>
      <c r="C44" s="23"/>
      <c r="D44" s="21">
        <v>4410</v>
      </c>
      <c r="E44" s="4" t="s">
        <v>18</v>
      </c>
      <c r="F44" s="91">
        <v>336</v>
      </c>
      <c r="G44" s="91"/>
      <c r="H44" s="91">
        <v>336</v>
      </c>
      <c r="I44" s="91"/>
      <c r="J44" s="91"/>
      <c r="K44" s="91"/>
      <c r="L44" s="80"/>
      <c r="M44" s="80"/>
    </row>
    <row r="45" spans="2:13" ht="13.5" hidden="1" x14ac:dyDescent="0.25">
      <c r="B45" s="11"/>
      <c r="C45" s="23"/>
      <c r="D45" s="21">
        <v>4440</v>
      </c>
      <c r="E45" s="23" t="s">
        <v>19</v>
      </c>
      <c r="F45" s="91"/>
      <c r="G45" s="91"/>
      <c r="H45" s="91"/>
      <c r="I45" s="91"/>
      <c r="J45" s="91"/>
      <c r="K45" s="91"/>
      <c r="L45" s="80"/>
      <c r="M45" s="80"/>
    </row>
    <row r="46" spans="2:13" ht="13.5" hidden="1" x14ac:dyDescent="0.25">
      <c r="B46" s="11"/>
      <c r="C46" s="23"/>
      <c r="D46" s="23"/>
      <c r="E46" s="4" t="s">
        <v>20</v>
      </c>
      <c r="F46" s="91"/>
      <c r="G46" s="91"/>
      <c r="H46" s="91"/>
      <c r="I46" s="91"/>
      <c r="J46" s="91"/>
      <c r="K46" s="91"/>
      <c r="L46" s="80"/>
      <c r="M46" s="80"/>
    </row>
    <row r="47" spans="2:13" ht="13.5" hidden="1" x14ac:dyDescent="0.25">
      <c r="B47" s="11"/>
      <c r="C47" s="24"/>
      <c r="D47" s="24"/>
      <c r="E47" s="4"/>
      <c r="F47" s="91"/>
      <c r="G47" s="91"/>
      <c r="H47" s="91"/>
      <c r="I47" s="91"/>
      <c r="J47" s="91"/>
      <c r="K47" s="91"/>
      <c r="L47" s="80"/>
      <c r="M47" s="80"/>
    </row>
    <row r="48" spans="2:13" ht="15" hidden="1" x14ac:dyDescent="0.3">
      <c r="B48" s="25"/>
      <c r="C48" s="26"/>
      <c r="D48" s="26"/>
      <c r="E48" s="27" t="s">
        <v>21</v>
      </c>
      <c r="F48" s="92">
        <v>7854</v>
      </c>
      <c r="G48" s="92"/>
      <c r="H48" s="92">
        <v>7854</v>
      </c>
      <c r="I48" s="92"/>
      <c r="J48" s="92"/>
      <c r="K48" s="92"/>
      <c r="L48" s="80"/>
      <c r="M48" s="80"/>
    </row>
    <row r="49" spans="2:13" ht="13.5" hidden="1" x14ac:dyDescent="0.25">
      <c r="B49" s="4"/>
      <c r="C49" s="4"/>
      <c r="D49" s="4"/>
      <c r="E49" s="4"/>
      <c r="F49" s="80"/>
      <c r="G49" s="80"/>
      <c r="H49" s="80"/>
      <c r="I49" s="80"/>
      <c r="J49" s="80"/>
      <c r="K49" s="80"/>
      <c r="L49" s="80"/>
      <c r="M49" s="80"/>
    </row>
    <row r="50" spans="2:13" ht="13.5" hidden="1" x14ac:dyDescent="0.25">
      <c r="B50" s="4"/>
      <c r="C50" s="4"/>
      <c r="D50" s="4"/>
      <c r="E50" s="4"/>
      <c r="F50" s="80"/>
      <c r="G50" s="80"/>
      <c r="H50" s="80"/>
      <c r="I50" s="80"/>
      <c r="J50" s="80"/>
      <c r="K50" s="80"/>
      <c r="L50" s="80"/>
      <c r="M50" s="80"/>
    </row>
    <row r="51" spans="2:13" ht="13.5" hidden="1" x14ac:dyDescent="0.25">
      <c r="B51" s="4"/>
      <c r="C51" s="4"/>
      <c r="D51" s="4"/>
      <c r="E51" s="4"/>
      <c r="F51" s="80"/>
      <c r="G51" s="80"/>
      <c r="H51" s="80"/>
      <c r="I51" s="80"/>
      <c r="J51" s="80"/>
      <c r="K51" s="80"/>
      <c r="L51" s="80"/>
      <c r="M51" s="80"/>
    </row>
    <row r="52" spans="2:13" ht="13.5" hidden="1" x14ac:dyDescent="0.25">
      <c r="B52" s="4"/>
      <c r="C52" s="4"/>
      <c r="D52" s="4"/>
      <c r="E52" s="4"/>
      <c r="F52" s="80"/>
      <c r="G52" s="80"/>
      <c r="H52" s="80"/>
      <c r="I52" s="80"/>
      <c r="J52" s="80"/>
      <c r="K52" s="80"/>
      <c r="L52" s="80"/>
      <c r="M52" s="80"/>
    </row>
    <row r="53" spans="2:13" ht="13.5" hidden="1" x14ac:dyDescent="0.25">
      <c r="B53" s="4"/>
      <c r="C53" s="4"/>
      <c r="D53" s="4"/>
      <c r="E53" s="4"/>
      <c r="F53" s="80"/>
      <c r="G53" s="80"/>
      <c r="H53" s="80"/>
      <c r="I53" s="80"/>
      <c r="J53" s="80"/>
      <c r="K53" s="80"/>
      <c r="L53" s="80"/>
      <c r="M53" s="80"/>
    </row>
    <row r="54" spans="2:13" ht="13.5" hidden="1" x14ac:dyDescent="0.25">
      <c r="B54" s="4"/>
      <c r="C54" s="4"/>
      <c r="D54" s="4"/>
      <c r="E54" s="4"/>
      <c r="F54" s="80"/>
      <c r="G54" s="80"/>
      <c r="H54" s="80"/>
      <c r="I54" s="80"/>
      <c r="J54" s="80"/>
      <c r="K54" s="80"/>
      <c r="L54" s="80"/>
      <c r="M54" s="80"/>
    </row>
    <row r="55" spans="2:13" ht="13.5" hidden="1" x14ac:dyDescent="0.25">
      <c r="B55" s="4"/>
      <c r="C55" s="4"/>
      <c r="D55" s="4"/>
      <c r="E55" s="4"/>
      <c r="F55" s="80"/>
      <c r="G55" s="80"/>
      <c r="H55" s="80"/>
      <c r="I55" s="80"/>
      <c r="J55" s="80"/>
      <c r="K55" s="80"/>
      <c r="L55" s="80"/>
      <c r="M55" s="80"/>
    </row>
    <row r="56" spans="2:13" ht="13.5" hidden="1" x14ac:dyDescent="0.25">
      <c r="B56" s="4"/>
      <c r="C56" s="4"/>
      <c r="D56" s="4"/>
      <c r="E56" s="4"/>
      <c r="F56" s="80"/>
      <c r="G56" s="80"/>
      <c r="H56" s="80"/>
      <c r="I56" s="80"/>
      <c r="J56" s="80"/>
      <c r="K56" s="80"/>
      <c r="L56" s="80"/>
      <c r="M56" s="80"/>
    </row>
    <row r="57" spans="2:13" ht="13.5" hidden="1" x14ac:dyDescent="0.25">
      <c r="B57" s="4"/>
      <c r="C57" s="4"/>
      <c r="D57" s="4"/>
      <c r="E57" s="4"/>
      <c r="F57" s="80"/>
      <c r="G57" s="80"/>
      <c r="H57" s="80"/>
      <c r="I57" s="80"/>
      <c r="J57" s="80"/>
      <c r="K57" s="80"/>
      <c r="L57" s="80"/>
      <c r="M57" s="80"/>
    </row>
    <row r="58" spans="2:13" ht="13.5" hidden="1" x14ac:dyDescent="0.25">
      <c r="B58" s="4"/>
      <c r="C58" s="4"/>
      <c r="D58" s="4"/>
      <c r="E58" s="4"/>
      <c r="F58" s="80"/>
      <c r="G58" s="80"/>
      <c r="H58" s="80"/>
      <c r="I58" s="80"/>
      <c r="J58" s="80"/>
      <c r="K58" s="80"/>
      <c r="L58" s="80"/>
      <c r="M58" s="80"/>
    </row>
    <row r="59" spans="2:13" ht="13.5" hidden="1" x14ac:dyDescent="0.25">
      <c r="B59" s="4"/>
      <c r="C59" s="4"/>
      <c r="D59" s="4"/>
      <c r="E59" s="4"/>
      <c r="F59" s="80"/>
      <c r="G59" s="80"/>
      <c r="H59" s="80"/>
      <c r="I59" s="80"/>
      <c r="J59" s="80"/>
      <c r="K59" s="80"/>
      <c r="L59" s="80"/>
      <c r="M59" s="80"/>
    </row>
    <row r="60" spans="2:13" ht="13.5" hidden="1" x14ac:dyDescent="0.25">
      <c r="B60" s="4"/>
      <c r="C60" s="4"/>
      <c r="D60" s="4"/>
      <c r="E60" s="4"/>
      <c r="F60" s="80"/>
      <c r="G60" s="80"/>
      <c r="H60" s="80"/>
      <c r="I60" s="80"/>
      <c r="J60" s="80"/>
      <c r="K60" s="80"/>
      <c r="L60" s="80"/>
      <c r="M60" s="80"/>
    </row>
    <row r="61" spans="2:13" ht="13.5" hidden="1" x14ac:dyDescent="0.25">
      <c r="B61" s="4"/>
      <c r="C61" s="4"/>
      <c r="D61" s="4"/>
      <c r="E61" s="4"/>
      <c r="F61" s="80"/>
      <c r="G61" s="80"/>
      <c r="H61" s="80"/>
      <c r="I61" s="80"/>
      <c r="J61" s="80"/>
      <c r="K61" s="80"/>
      <c r="L61" s="80"/>
      <c r="M61" s="80"/>
    </row>
    <row r="62" spans="2:13" ht="13.5" hidden="1" x14ac:dyDescent="0.25">
      <c r="B62" s="4"/>
      <c r="C62" s="4"/>
      <c r="D62" s="4"/>
      <c r="E62" s="4"/>
      <c r="F62" s="80"/>
      <c r="G62" s="80"/>
      <c r="H62" s="80"/>
      <c r="I62" s="80"/>
      <c r="J62" s="80"/>
      <c r="K62" s="80"/>
      <c r="L62" s="80"/>
      <c r="M62" s="80"/>
    </row>
    <row r="63" spans="2:13" ht="13.5" hidden="1" x14ac:dyDescent="0.25">
      <c r="B63" s="4"/>
      <c r="C63" s="4"/>
      <c r="D63" s="4"/>
      <c r="E63" s="4"/>
      <c r="F63" s="80"/>
      <c r="G63" s="80"/>
      <c r="H63" s="80"/>
      <c r="I63" s="80"/>
      <c r="J63" s="80"/>
      <c r="K63" s="80"/>
      <c r="L63" s="80"/>
      <c r="M63" s="80"/>
    </row>
    <row r="64" spans="2:13" ht="13.5" hidden="1" x14ac:dyDescent="0.25">
      <c r="B64" s="4"/>
      <c r="C64" s="4"/>
      <c r="D64" s="4"/>
      <c r="E64" s="4"/>
      <c r="F64" s="80"/>
      <c r="G64" s="80"/>
      <c r="H64" s="80"/>
      <c r="I64" s="80"/>
      <c r="J64" s="80"/>
      <c r="K64" s="80"/>
      <c r="L64" s="80"/>
      <c r="M64" s="80"/>
    </row>
    <row r="65" spans="2:13" ht="13.5" hidden="1" x14ac:dyDescent="0.25">
      <c r="B65" s="4"/>
      <c r="C65" s="4"/>
      <c r="D65" s="4"/>
      <c r="E65" s="4"/>
      <c r="F65" s="80"/>
      <c r="G65" s="80"/>
      <c r="H65" s="80"/>
      <c r="I65" s="80"/>
      <c r="J65" s="80"/>
      <c r="K65" s="80"/>
      <c r="L65" s="80"/>
      <c r="M65" s="80"/>
    </row>
    <row r="66" spans="2:13" ht="13.5" hidden="1" x14ac:dyDescent="0.25">
      <c r="B66" s="4"/>
      <c r="C66" s="4"/>
      <c r="D66" s="4"/>
      <c r="E66" s="4"/>
      <c r="F66" s="80"/>
      <c r="G66" s="80"/>
      <c r="H66" s="80"/>
      <c r="I66" s="80"/>
      <c r="J66" s="80"/>
      <c r="K66" s="80"/>
      <c r="L66" s="80"/>
      <c r="M66" s="80"/>
    </row>
    <row r="67" spans="2:13" ht="13.5" hidden="1" x14ac:dyDescent="0.25">
      <c r="B67" s="4"/>
      <c r="C67" s="4"/>
      <c r="D67" s="4"/>
      <c r="E67" s="4"/>
      <c r="F67" s="80"/>
      <c r="G67" s="80"/>
      <c r="H67" s="80"/>
      <c r="I67" s="80"/>
      <c r="J67" s="80"/>
      <c r="K67" s="80"/>
      <c r="L67" s="80"/>
      <c r="M67" s="80"/>
    </row>
    <row r="68" spans="2:13" ht="13.5" hidden="1" x14ac:dyDescent="0.25">
      <c r="B68" s="4"/>
      <c r="C68" s="4"/>
      <c r="D68" s="4"/>
      <c r="E68" s="4"/>
      <c r="F68" s="80"/>
      <c r="G68" s="80"/>
      <c r="H68" s="80"/>
      <c r="I68" s="80"/>
      <c r="J68" s="80"/>
      <c r="K68" s="80"/>
      <c r="L68" s="80"/>
      <c r="M68" s="80"/>
    </row>
    <row r="69" spans="2:13" ht="13.5" hidden="1" x14ac:dyDescent="0.25">
      <c r="B69" s="4"/>
      <c r="C69" s="4"/>
      <c r="D69" s="4"/>
      <c r="E69" s="4"/>
      <c r="F69" s="80"/>
      <c r="G69" s="80"/>
      <c r="H69" s="80"/>
      <c r="I69" s="80"/>
      <c r="J69" s="80"/>
      <c r="K69" s="80"/>
      <c r="L69" s="80"/>
      <c r="M69" s="80"/>
    </row>
    <row r="70" spans="2:13" ht="13.5" hidden="1" x14ac:dyDescent="0.25">
      <c r="B70" s="4"/>
      <c r="C70" s="4"/>
      <c r="D70" s="4"/>
      <c r="E70" s="4"/>
      <c r="F70" s="80"/>
      <c r="G70" s="80"/>
      <c r="H70" s="80"/>
      <c r="I70" s="80"/>
      <c r="J70" s="80"/>
      <c r="K70" s="80"/>
      <c r="L70" s="80"/>
      <c r="M70" s="80"/>
    </row>
    <row r="71" spans="2:13" ht="13.5" hidden="1" x14ac:dyDescent="0.25">
      <c r="B71" s="4"/>
      <c r="C71" s="4"/>
      <c r="D71" s="4"/>
      <c r="E71" s="4"/>
      <c r="F71" s="80"/>
      <c r="G71" s="80"/>
      <c r="H71" s="80"/>
      <c r="I71" s="80"/>
      <c r="J71" s="80"/>
      <c r="K71" s="80"/>
      <c r="L71" s="80"/>
      <c r="M71" s="80"/>
    </row>
    <row r="72" spans="2:13" ht="13.5" hidden="1" x14ac:dyDescent="0.25">
      <c r="B72" s="4"/>
      <c r="C72" s="4"/>
      <c r="D72" s="4"/>
      <c r="E72" s="4"/>
      <c r="F72" s="80"/>
      <c r="G72" s="80"/>
      <c r="H72" s="80"/>
      <c r="I72" s="80"/>
      <c r="J72" s="80"/>
      <c r="K72" s="80"/>
      <c r="L72" s="80"/>
      <c r="M72" s="80"/>
    </row>
    <row r="73" spans="2:13" ht="13.5" hidden="1" x14ac:dyDescent="0.25">
      <c r="B73" s="4"/>
      <c r="C73" s="4"/>
      <c r="D73" s="4"/>
      <c r="E73" s="4"/>
      <c r="F73" s="80"/>
      <c r="G73" s="80"/>
      <c r="H73" s="80"/>
      <c r="I73" s="80"/>
      <c r="J73" s="80"/>
      <c r="K73" s="80"/>
      <c r="L73" s="80"/>
      <c r="M73" s="80"/>
    </row>
    <row r="74" spans="2:13" ht="13.5" hidden="1" x14ac:dyDescent="0.25">
      <c r="B74" s="4"/>
      <c r="C74" s="4"/>
      <c r="D74" s="4"/>
      <c r="E74" s="4"/>
      <c r="F74" s="80"/>
      <c r="G74" s="80"/>
      <c r="H74" s="80"/>
      <c r="I74" s="80"/>
      <c r="J74" s="80"/>
      <c r="K74" s="80"/>
      <c r="L74" s="80"/>
      <c r="M74" s="80"/>
    </row>
    <row r="75" spans="2:13" ht="13.5" hidden="1" x14ac:dyDescent="0.25">
      <c r="B75" s="4"/>
      <c r="C75" s="4"/>
      <c r="D75" s="4"/>
      <c r="E75" s="4"/>
      <c r="F75" s="80"/>
      <c r="G75" s="80"/>
      <c r="H75" s="80"/>
      <c r="I75" s="80"/>
      <c r="J75" s="80"/>
      <c r="K75" s="80"/>
      <c r="L75" s="80"/>
      <c r="M75" s="80"/>
    </row>
    <row r="76" spans="2:13" ht="13.5" hidden="1" x14ac:dyDescent="0.25">
      <c r="B76" s="4"/>
      <c r="C76" s="4"/>
      <c r="D76" s="4"/>
      <c r="E76" s="4"/>
      <c r="F76" s="80"/>
      <c r="G76" s="80"/>
      <c r="H76" s="80"/>
      <c r="I76" s="80"/>
      <c r="J76" s="80"/>
      <c r="K76" s="80"/>
      <c r="L76" s="80"/>
      <c r="M76" s="80"/>
    </row>
    <row r="77" spans="2:13" ht="13.5" hidden="1" x14ac:dyDescent="0.25">
      <c r="B77" s="4"/>
      <c r="C77" s="4"/>
      <c r="D77" s="4"/>
      <c r="E77" s="4"/>
      <c r="F77" s="80"/>
      <c r="G77" s="80"/>
      <c r="H77" s="80"/>
      <c r="I77" s="80"/>
      <c r="J77" s="80"/>
      <c r="K77" s="80"/>
      <c r="L77" s="80"/>
      <c r="M77" s="80"/>
    </row>
    <row r="78" spans="2:13" ht="13.5" hidden="1" x14ac:dyDescent="0.25">
      <c r="B78" s="4"/>
      <c r="C78" s="4"/>
      <c r="D78" s="4"/>
      <c r="E78" s="4"/>
      <c r="F78" s="80"/>
      <c r="G78" s="80"/>
      <c r="H78" s="80"/>
      <c r="I78" s="80"/>
      <c r="J78" s="80"/>
      <c r="K78" s="80"/>
      <c r="L78" s="80"/>
      <c r="M78" s="80"/>
    </row>
    <row r="79" spans="2:13" ht="13.5" hidden="1" x14ac:dyDescent="0.25">
      <c r="B79" s="4"/>
      <c r="C79" s="4"/>
      <c r="D79" s="4"/>
      <c r="E79" s="4"/>
      <c r="F79" s="80"/>
      <c r="G79" s="80"/>
      <c r="H79" s="80"/>
      <c r="I79" s="80"/>
      <c r="J79" s="80"/>
      <c r="K79" s="80"/>
      <c r="L79" s="80"/>
      <c r="M79" s="80"/>
    </row>
    <row r="80" spans="2:13" ht="13.5" hidden="1" x14ac:dyDescent="0.25">
      <c r="B80" s="4"/>
      <c r="C80" s="4"/>
      <c r="D80" s="4"/>
      <c r="E80" s="4"/>
      <c r="F80" s="80"/>
      <c r="G80" s="80"/>
      <c r="H80" s="80"/>
      <c r="I80" s="80"/>
      <c r="J80" s="80"/>
      <c r="K80" s="80"/>
      <c r="L80" s="80"/>
      <c r="M80" s="80"/>
    </row>
    <row r="81" spans="2:14" ht="13.5" hidden="1" x14ac:dyDescent="0.25">
      <c r="B81" s="4"/>
      <c r="C81" s="4"/>
      <c r="D81" s="4"/>
      <c r="E81" s="4"/>
      <c r="F81" s="80"/>
      <c r="G81" s="80"/>
      <c r="H81" s="80"/>
      <c r="I81" s="80"/>
      <c r="J81" s="80"/>
      <c r="K81" s="80"/>
      <c r="L81" s="80"/>
      <c r="M81" s="80"/>
    </row>
    <row r="82" spans="2:14" ht="13.5" hidden="1" x14ac:dyDescent="0.25">
      <c r="B82" s="4"/>
      <c r="C82" s="4"/>
      <c r="D82" s="4"/>
      <c r="E82" s="4"/>
      <c r="F82" s="80"/>
      <c r="G82" s="80"/>
      <c r="H82" s="80"/>
      <c r="I82" s="80"/>
      <c r="J82" s="80"/>
      <c r="K82" s="80"/>
      <c r="L82" s="80"/>
      <c r="M82" s="80"/>
    </row>
    <row r="83" spans="2:14" ht="13.5" hidden="1" x14ac:dyDescent="0.25">
      <c r="B83" s="4"/>
      <c r="C83" s="4"/>
      <c r="D83" s="4"/>
      <c r="E83" s="4"/>
      <c r="F83" s="80"/>
      <c r="G83" s="80"/>
      <c r="H83" s="80"/>
      <c r="I83" s="80"/>
      <c r="J83" s="80"/>
      <c r="K83" s="80"/>
      <c r="L83" s="80"/>
      <c r="M83" s="80"/>
    </row>
    <row r="84" spans="2:14" ht="13.5" hidden="1" x14ac:dyDescent="0.25">
      <c r="B84" s="4"/>
      <c r="C84" s="4"/>
      <c r="D84" s="4"/>
      <c r="E84" s="4"/>
      <c r="F84" s="80"/>
      <c r="G84" s="80"/>
      <c r="H84" s="80"/>
      <c r="I84" s="80"/>
      <c r="J84" s="80"/>
      <c r="K84" s="80"/>
      <c r="L84" s="80"/>
      <c r="M84" s="80"/>
    </row>
    <row r="85" spans="2:14" ht="13.5" hidden="1" x14ac:dyDescent="0.25">
      <c r="B85" s="4"/>
      <c r="C85" s="4"/>
      <c r="D85" s="4"/>
      <c r="E85" s="4"/>
      <c r="F85" s="80"/>
      <c r="G85" s="80"/>
      <c r="H85" s="80"/>
      <c r="I85" s="80"/>
      <c r="J85" s="80"/>
      <c r="K85" s="80"/>
      <c r="L85" s="80"/>
      <c r="M85" s="80"/>
    </row>
    <row r="86" spans="2:14" ht="13.5" hidden="1" x14ac:dyDescent="0.25">
      <c r="B86" s="4"/>
      <c r="C86" s="4"/>
      <c r="D86" s="4"/>
      <c r="E86" s="4"/>
      <c r="F86" s="80"/>
      <c r="G86" s="80"/>
      <c r="H86" s="80"/>
      <c r="I86" s="80"/>
      <c r="J86" s="80"/>
      <c r="K86" s="80"/>
      <c r="L86" s="80"/>
      <c r="M86" s="80"/>
    </row>
    <row r="87" spans="2:14" ht="13.5" hidden="1" x14ac:dyDescent="0.25">
      <c r="B87" s="4"/>
      <c r="C87" s="4"/>
      <c r="D87" s="4"/>
      <c r="E87" s="4"/>
      <c r="F87" s="80"/>
      <c r="G87" s="80"/>
      <c r="H87" s="80"/>
      <c r="I87" s="80"/>
      <c r="J87" s="80"/>
      <c r="K87" s="80"/>
      <c r="L87" s="80"/>
      <c r="M87" s="80"/>
    </row>
    <row r="88" spans="2:14" ht="13.5" x14ac:dyDescent="0.25">
      <c r="B88" s="4"/>
      <c r="C88" s="4"/>
      <c r="D88" s="4"/>
      <c r="E88" s="4"/>
      <c r="F88" s="80" t="s">
        <v>71</v>
      </c>
      <c r="G88" s="80"/>
      <c r="H88" s="80" t="s">
        <v>22</v>
      </c>
      <c r="I88" s="80"/>
      <c r="J88" s="80"/>
      <c r="K88" s="80"/>
      <c r="L88" s="80"/>
      <c r="M88" s="80"/>
    </row>
    <row r="89" spans="2:14" ht="13.5" x14ac:dyDescent="0.25">
      <c r="B89" s="4"/>
      <c r="C89" s="4"/>
      <c r="D89" s="4"/>
      <c r="E89" s="4"/>
      <c r="F89" s="80" t="s">
        <v>65</v>
      </c>
      <c r="G89" s="96"/>
      <c r="H89" s="96"/>
      <c r="I89" s="96"/>
      <c r="J89" s="96"/>
      <c r="K89" s="96"/>
      <c r="L89" s="96"/>
      <c r="M89" s="96"/>
    </row>
    <row r="90" spans="2:14" ht="14.25" x14ac:dyDescent="0.3">
      <c r="B90" s="4"/>
      <c r="C90" s="4"/>
      <c r="D90" s="4"/>
      <c r="E90" s="4"/>
      <c r="F90" s="4"/>
      <c r="G90" s="28"/>
      <c r="I90" s="29"/>
    </row>
    <row r="91" spans="2:14" ht="14.25" x14ac:dyDescent="0.2">
      <c r="B91" s="93" t="s">
        <v>23</v>
      </c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</row>
    <row r="92" spans="2:14" ht="6.75" customHeight="1" x14ac:dyDescent="0.2">
      <c r="B92" s="94"/>
      <c r="C92" s="94"/>
      <c r="D92" s="94"/>
      <c r="E92" s="94"/>
      <c r="F92" s="94"/>
      <c r="G92" s="95"/>
      <c r="H92" s="94"/>
      <c r="I92" s="80"/>
      <c r="J92" s="80"/>
      <c r="K92" s="80"/>
      <c r="L92" s="80"/>
      <c r="M92" s="80"/>
      <c r="N92" s="80"/>
    </row>
    <row r="93" spans="2:14" ht="14.25" x14ac:dyDescent="0.2">
      <c r="B93" s="93" t="s">
        <v>24</v>
      </c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</row>
    <row r="94" spans="2:14" ht="14.25" x14ac:dyDescent="0.2">
      <c r="B94" s="93" t="s">
        <v>25</v>
      </c>
      <c r="C94" s="93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</row>
    <row r="95" spans="2:14" ht="14.25" x14ac:dyDescent="0.2">
      <c r="B95" s="93" t="s">
        <v>66</v>
      </c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</row>
    <row r="96" spans="2:14" ht="15" hidden="1" x14ac:dyDescent="0.3">
      <c r="B96" s="4"/>
      <c r="C96" s="4"/>
      <c r="D96" s="5"/>
      <c r="E96" s="5"/>
      <c r="F96" s="5"/>
      <c r="G96" s="28"/>
      <c r="H96" s="4"/>
      <c r="I96" s="4"/>
    </row>
    <row r="97" spans="2:14" ht="15" hidden="1" x14ac:dyDescent="0.3">
      <c r="B97" s="4"/>
      <c r="C97" s="4"/>
      <c r="D97" s="5"/>
      <c r="E97" s="5"/>
      <c r="F97" s="5"/>
      <c r="G97" s="28"/>
      <c r="H97" s="4"/>
      <c r="I97" s="4"/>
    </row>
    <row r="98" spans="2:14" ht="15" hidden="1" x14ac:dyDescent="0.3">
      <c r="B98" s="4"/>
      <c r="C98" s="4"/>
      <c r="D98" s="5"/>
      <c r="E98" s="5"/>
      <c r="F98" s="5"/>
      <c r="G98" s="28"/>
      <c r="H98" s="4"/>
      <c r="I98" s="4"/>
    </row>
    <row r="99" spans="2:14" ht="15" hidden="1" x14ac:dyDescent="0.3">
      <c r="B99" s="4"/>
      <c r="C99" s="4"/>
      <c r="D99" s="5"/>
      <c r="E99" s="5"/>
      <c r="F99" s="5"/>
      <c r="G99" s="28"/>
      <c r="H99" s="4"/>
      <c r="I99" s="4"/>
    </row>
    <row r="100" spans="2:14" ht="14.25" hidden="1" customHeight="1" x14ac:dyDescent="0.25">
      <c r="G100"/>
      <c r="I100" s="20"/>
    </row>
    <row r="101" spans="2:14" ht="12.75" customHeight="1" x14ac:dyDescent="0.2">
      <c r="B101" s="30" t="s">
        <v>4</v>
      </c>
      <c r="C101" s="30" t="s">
        <v>5</v>
      </c>
      <c r="D101" s="30" t="s">
        <v>6</v>
      </c>
      <c r="E101" s="30" t="s">
        <v>3</v>
      </c>
      <c r="F101" s="64" t="s">
        <v>26</v>
      </c>
      <c r="G101" s="64"/>
      <c r="H101" s="64"/>
      <c r="I101" s="64" t="s">
        <v>7</v>
      </c>
      <c r="J101" s="64"/>
      <c r="K101" s="64"/>
      <c r="L101" s="64" t="s">
        <v>27</v>
      </c>
      <c r="M101" s="64"/>
      <c r="N101" s="64"/>
    </row>
    <row r="102" spans="2:14" ht="24" customHeight="1" x14ac:dyDescent="0.2">
      <c r="B102" s="65" t="s">
        <v>28</v>
      </c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</row>
    <row r="103" spans="2:14" ht="51" customHeight="1" x14ac:dyDescent="0.2">
      <c r="B103" s="31" t="s">
        <v>29</v>
      </c>
      <c r="C103" s="31"/>
      <c r="D103" s="31"/>
      <c r="E103" s="32" t="s">
        <v>30</v>
      </c>
      <c r="F103" s="66">
        <f>SUM(F104)</f>
        <v>31268</v>
      </c>
      <c r="G103" s="66"/>
      <c r="H103" s="66"/>
      <c r="I103" s="66">
        <f>SUM(I104)</f>
        <v>30180.74</v>
      </c>
      <c r="J103" s="66"/>
      <c r="K103" s="66"/>
      <c r="L103" s="67">
        <f>SUM(I103/F103%)</f>
        <v>96.522770883970836</v>
      </c>
      <c r="M103" s="67"/>
      <c r="N103" s="67"/>
    </row>
    <row r="104" spans="2:14" ht="39.75" customHeight="1" x14ac:dyDescent="0.2">
      <c r="B104" s="33"/>
      <c r="C104" s="34" t="s">
        <v>31</v>
      </c>
      <c r="D104" s="34"/>
      <c r="E104" s="35" t="s">
        <v>32</v>
      </c>
      <c r="F104" s="68">
        <f>SUM(F105)</f>
        <v>31268</v>
      </c>
      <c r="G104" s="68"/>
      <c r="H104" s="68"/>
      <c r="I104" s="68">
        <f>SUM(I105)</f>
        <v>30180.74</v>
      </c>
      <c r="J104" s="68"/>
      <c r="K104" s="68"/>
      <c r="L104" s="69">
        <f>SUM(I104/F104%)</f>
        <v>96.522770883970836</v>
      </c>
      <c r="M104" s="69"/>
      <c r="N104" s="69"/>
    </row>
    <row r="105" spans="2:14" ht="25.5" x14ac:dyDescent="0.2">
      <c r="B105" s="33"/>
      <c r="C105" s="36"/>
      <c r="D105" s="37" t="s">
        <v>33</v>
      </c>
      <c r="E105" s="38" t="s">
        <v>34</v>
      </c>
      <c r="F105" s="70">
        <v>31268</v>
      </c>
      <c r="G105" s="70"/>
      <c r="H105" s="70"/>
      <c r="I105" s="71">
        <v>30180.74</v>
      </c>
      <c r="J105" s="71"/>
      <c r="K105" s="71"/>
      <c r="L105" s="72">
        <f>SUM(I105/F105%)</f>
        <v>96.522770883970836</v>
      </c>
      <c r="M105" s="72"/>
      <c r="N105" s="72"/>
    </row>
    <row r="106" spans="2:14" ht="14.25" customHeight="1" x14ac:dyDescent="0.2">
      <c r="B106" s="73" t="s">
        <v>35</v>
      </c>
      <c r="C106" s="73"/>
      <c r="D106" s="73"/>
      <c r="E106" s="73"/>
      <c r="F106" s="74">
        <f>SUM(F105)</f>
        <v>31268</v>
      </c>
      <c r="G106" s="74"/>
      <c r="H106" s="39"/>
      <c r="I106" s="74">
        <f>SUM(I105)</f>
        <v>30180.74</v>
      </c>
      <c r="J106" s="74"/>
      <c r="K106" s="74"/>
      <c r="L106" s="72">
        <f>SUM(I106/F106%)</f>
        <v>96.522770883970836</v>
      </c>
      <c r="M106" s="72"/>
      <c r="N106" s="72"/>
    </row>
    <row r="107" spans="2:14" ht="24" customHeight="1" x14ac:dyDescent="0.2">
      <c r="B107" s="65" t="s">
        <v>36</v>
      </c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</row>
    <row r="108" spans="2:14" ht="12.75" customHeight="1" x14ac:dyDescent="0.2">
      <c r="B108" s="40" t="s">
        <v>37</v>
      </c>
      <c r="C108" s="40"/>
      <c r="D108" s="40"/>
      <c r="E108" s="41" t="s">
        <v>38</v>
      </c>
      <c r="F108" s="75">
        <f>SUM(F112+F109)</f>
        <v>31268</v>
      </c>
      <c r="G108" s="75"/>
      <c r="H108" s="75"/>
      <c r="I108" s="75">
        <f>SUM(I112+I109)</f>
        <v>26088.41</v>
      </c>
      <c r="J108" s="75"/>
      <c r="K108" s="75"/>
      <c r="L108" s="76">
        <f t="shared" ref="L108:L119" si="0">SUM(I108/F108)*100</f>
        <v>83.43485352436997</v>
      </c>
      <c r="M108" s="76"/>
      <c r="N108" s="76"/>
    </row>
    <row r="109" spans="2:14" ht="20.25" customHeight="1" x14ac:dyDescent="0.2">
      <c r="B109" s="42"/>
      <c r="C109" s="43" t="s">
        <v>39</v>
      </c>
      <c r="D109" s="43"/>
      <c r="E109" s="44" t="s">
        <v>40</v>
      </c>
      <c r="F109" s="68">
        <f>SUM(F110:H111)</f>
        <v>3000</v>
      </c>
      <c r="G109" s="68"/>
      <c r="H109" s="68"/>
      <c r="I109" s="68">
        <f>SUM(I110:K111)</f>
        <v>2080</v>
      </c>
      <c r="J109" s="68"/>
      <c r="K109" s="68"/>
      <c r="L109" s="77">
        <f t="shared" si="0"/>
        <v>69.333333333333343</v>
      </c>
      <c r="M109" s="77"/>
      <c r="N109" s="77"/>
    </row>
    <row r="110" spans="2:14" x14ac:dyDescent="0.2">
      <c r="B110" s="42"/>
      <c r="C110" s="42"/>
      <c r="D110" s="45" t="s">
        <v>41</v>
      </c>
      <c r="E110" s="46" t="s">
        <v>16</v>
      </c>
      <c r="F110" s="70">
        <v>500</v>
      </c>
      <c r="G110" s="70"/>
      <c r="H110" s="70"/>
      <c r="I110" s="70">
        <v>0</v>
      </c>
      <c r="J110" s="70"/>
      <c r="K110" s="70"/>
      <c r="L110" s="78">
        <f t="shared" si="0"/>
        <v>0</v>
      </c>
      <c r="M110" s="78"/>
      <c r="N110" s="78"/>
    </row>
    <row r="111" spans="2:14" x14ac:dyDescent="0.2">
      <c r="B111" s="42"/>
      <c r="C111" s="42"/>
      <c r="D111" s="45" t="s">
        <v>42</v>
      </c>
      <c r="E111" s="47" t="s">
        <v>17</v>
      </c>
      <c r="F111" s="70">
        <v>2500</v>
      </c>
      <c r="G111" s="70"/>
      <c r="H111" s="70"/>
      <c r="I111" s="70">
        <v>2080</v>
      </c>
      <c r="J111" s="70"/>
      <c r="K111" s="70"/>
      <c r="L111" s="78">
        <f t="shared" si="0"/>
        <v>83.2</v>
      </c>
      <c r="M111" s="78"/>
      <c r="N111" s="78"/>
    </row>
    <row r="112" spans="2:14" ht="12.75" customHeight="1" x14ac:dyDescent="0.2">
      <c r="B112" s="42"/>
      <c r="C112" s="43" t="s">
        <v>43</v>
      </c>
      <c r="D112" s="43"/>
      <c r="E112" s="44" t="s">
        <v>44</v>
      </c>
      <c r="F112" s="68">
        <f>SUM(F113:H118)</f>
        <v>28268</v>
      </c>
      <c r="G112" s="68"/>
      <c r="H112" s="68"/>
      <c r="I112" s="68">
        <f>SUM(I113:K118)</f>
        <v>24008.41</v>
      </c>
      <c r="J112" s="68"/>
      <c r="K112" s="68"/>
      <c r="L112" s="77">
        <f t="shared" si="0"/>
        <v>84.931406537427478</v>
      </c>
      <c r="M112" s="77"/>
      <c r="N112" s="77"/>
    </row>
    <row r="113" spans="2:14" ht="12.75" customHeight="1" x14ac:dyDescent="0.2">
      <c r="B113" s="42"/>
      <c r="C113" s="42"/>
      <c r="D113" s="45" t="s">
        <v>67</v>
      </c>
      <c r="E113" s="48" t="s">
        <v>68</v>
      </c>
      <c r="F113" s="70">
        <v>10640</v>
      </c>
      <c r="G113" s="70"/>
      <c r="H113" s="70"/>
      <c r="I113" s="70">
        <v>9363</v>
      </c>
      <c r="J113" s="70"/>
      <c r="K113" s="70"/>
      <c r="L113" s="78">
        <f t="shared" si="0"/>
        <v>87.998120300751879</v>
      </c>
      <c r="M113" s="78"/>
      <c r="N113" s="78"/>
    </row>
    <row r="114" spans="2:14" ht="12.75" customHeight="1" x14ac:dyDescent="0.2">
      <c r="B114" s="42"/>
      <c r="C114" s="42"/>
      <c r="D114" s="45" t="s">
        <v>41</v>
      </c>
      <c r="E114" s="46" t="s">
        <v>16</v>
      </c>
      <c r="F114" s="70">
        <v>1000</v>
      </c>
      <c r="G114" s="70"/>
      <c r="H114" s="70"/>
      <c r="I114" s="70">
        <v>837.41</v>
      </c>
      <c r="J114" s="70"/>
      <c r="K114" s="70"/>
      <c r="L114" s="78">
        <f t="shared" si="0"/>
        <v>83.741</v>
      </c>
      <c r="M114" s="78"/>
      <c r="N114" s="78"/>
    </row>
    <row r="115" spans="2:14" ht="25.5" x14ac:dyDescent="0.2">
      <c r="B115" s="42"/>
      <c r="C115" s="42"/>
      <c r="D115" s="45" t="s">
        <v>45</v>
      </c>
      <c r="E115" s="48" t="s">
        <v>46</v>
      </c>
      <c r="F115" s="70">
        <v>1000</v>
      </c>
      <c r="G115" s="70"/>
      <c r="H115" s="70"/>
      <c r="I115" s="70">
        <v>0</v>
      </c>
      <c r="J115" s="70"/>
      <c r="K115" s="70"/>
      <c r="L115" s="78">
        <f>SUM(I115/F115)*100</f>
        <v>0</v>
      </c>
      <c r="M115" s="78"/>
      <c r="N115" s="78"/>
    </row>
    <row r="116" spans="2:14" x14ac:dyDescent="0.2">
      <c r="B116" s="42"/>
      <c r="C116" s="42"/>
      <c r="D116" s="45" t="s">
        <v>69</v>
      </c>
      <c r="E116" s="48" t="s">
        <v>70</v>
      </c>
      <c r="F116" s="70">
        <v>1000</v>
      </c>
      <c r="G116" s="70"/>
      <c r="H116" s="70"/>
      <c r="I116" s="70">
        <v>0</v>
      </c>
      <c r="J116" s="70"/>
      <c r="K116" s="70"/>
      <c r="L116" s="78">
        <f>SUM(I116/F116)*100</f>
        <v>0</v>
      </c>
      <c r="M116" s="78"/>
      <c r="N116" s="78"/>
    </row>
    <row r="117" spans="2:14" ht="12.75" customHeight="1" x14ac:dyDescent="0.2">
      <c r="B117" s="42"/>
      <c r="C117" s="42"/>
      <c r="D117" s="45" t="s">
        <v>42</v>
      </c>
      <c r="E117" s="48" t="s">
        <v>17</v>
      </c>
      <c r="F117" s="70">
        <v>14428</v>
      </c>
      <c r="G117" s="70"/>
      <c r="H117" s="70"/>
      <c r="I117" s="70">
        <v>13808</v>
      </c>
      <c r="J117" s="70"/>
      <c r="K117" s="70"/>
      <c r="L117" s="78">
        <f t="shared" si="0"/>
        <v>95.702800110895481</v>
      </c>
      <c r="M117" s="78"/>
      <c r="N117" s="78"/>
    </row>
    <row r="118" spans="2:14" ht="25.5" x14ac:dyDescent="0.2">
      <c r="B118" s="42"/>
      <c r="C118" s="42"/>
      <c r="D118" s="45" t="s">
        <v>47</v>
      </c>
      <c r="E118" s="48" t="s">
        <v>48</v>
      </c>
      <c r="F118" s="70">
        <v>200</v>
      </c>
      <c r="G118" s="70"/>
      <c r="H118" s="70"/>
      <c r="I118" s="70">
        <v>0</v>
      </c>
      <c r="J118" s="70"/>
      <c r="K118" s="70"/>
      <c r="L118" s="78">
        <f t="shared" si="0"/>
        <v>0</v>
      </c>
      <c r="M118" s="78"/>
      <c r="N118" s="78"/>
    </row>
    <row r="119" spans="2:14" ht="15.75" customHeight="1" x14ac:dyDescent="0.2">
      <c r="B119" s="73" t="s">
        <v>35</v>
      </c>
      <c r="C119" s="73"/>
      <c r="D119" s="73"/>
      <c r="E119" s="73"/>
      <c r="F119" s="74">
        <f>SUM(F109+F112)</f>
        <v>31268</v>
      </c>
      <c r="G119" s="74"/>
      <c r="H119" s="39"/>
      <c r="I119" s="74">
        <f>SUM(I112+I109)</f>
        <v>26088.41</v>
      </c>
      <c r="J119" s="74"/>
      <c r="K119" s="74"/>
      <c r="L119" s="79">
        <f t="shared" si="0"/>
        <v>83.43485352436997</v>
      </c>
      <c r="M119" s="79"/>
      <c r="N119" s="79"/>
    </row>
    <row r="120" spans="2:14" ht="13.5" x14ac:dyDescent="0.25">
      <c r="B120" s="4"/>
      <c r="C120" s="4"/>
      <c r="D120" s="4"/>
      <c r="E120" s="4"/>
      <c r="F120" s="4"/>
      <c r="G120" s="28"/>
      <c r="H120" s="4"/>
      <c r="I120" s="4"/>
    </row>
    <row r="121" spans="2:14" ht="13.5" x14ac:dyDescent="0.25">
      <c r="B121" s="4"/>
      <c r="C121" s="4"/>
      <c r="D121" s="4"/>
      <c r="E121" s="4"/>
      <c r="F121" s="4"/>
      <c r="G121" s="28"/>
      <c r="H121" s="4"/>
      <c r="I121" s="4"/>
    </row>
    <row r="122" spans="2:14" ht="13.5" x14ac:dyDescent="0.25">
      <c r="B122" s="4"/>
      <c r="C122" s="4"/>
      <c r="D122" s="4"/>
      <c r="E122" s="4"/>
      <c r="F122" s="4"/>
      <c r="G122" s="28"/>
      <c r="H122" s="4"/>
      <c r="I122" s="4"/>
    </row>
    <row r="123" spans="2:14" ht="13.5" hidden="1" customHeight="1" x14ac:dyDescent="0.25">
      <c r="B123" s="4"/>
      <c r="C123" s="4"/>
      <c r="D123" s="4"/>
      <c r="E123" s="4"/>
      <c r="F123" s="4"/>
      <c r="G123" s="28"/>
      <c r="H123" s="4"/>
      <c r="I123" s="4"/>
    </row>
    <row r="124" spans="2:14" ht="13.5" hidden="1" customHeight="1" x14ac:dyDescent="0.25">
      <c r="B124" s="4"/>
      <c r="C124" s="4"/>
      <c r="D124" s="4"/>
      <c r="E124" s="4"/>
      <c r="F124" s="4"/>
      <c r="G124" s="28"/>
      <c r="H124" s="4"/>
      <c r="I124" s="4"/>
    </row>
    <row r="125" spans="2:14" ht="15" hidden="1" customHeight="1" x14ac:dyDescent="0.3">
      <c r="B125" s="4"/>
      <c r="C125" s="4"/>
      <c r="D125" s="4"/>
      <c r="E125" s="4"/>
      <c r="F125" s="4"/>
      <c r="G125" s="49" t="s">
        <v>49</v>
      </c>
      <c r="H125" s="5"/>
      <c r="I125" s="5"/>
    </row>
    <row r="126" spans="2:14" ht="15" hidden="1" customHeight="1" x14ac:dyDescent="0.3">
      <c r="B126" s="4"/>
      <c r="C126" s="4"/>
      <c r="D126" s="4"/>
      <c r="E126" s="4"/>
      <c r="F126" s="4"/>
      <c r="G126" s="49" t="s">
        <v>50</v>
      </c>
      <c r="H126" s="5"/>
      <c r="I126" s="5"/>
    </row>
    <row r="127" spans="2:14" ht="15" hidden="1" customHeight="1" x14ac:dyDescent="0.3">
      <c r="B127" s="4"/>
      <c r="C127" s="4"/>
      <c r="D127" s="4"/>
      <c r="E127" s="4"/>
      <c r="F127" s="4"/>
      <c r="G127" s="49" t="s">
        <v>51</v>
      </c>
      <c r="H127" s="5"/>
      <c r="I127" s="5"/>
    </row>
    <row r="128" spans="2:14" ht="15" hidden="1" customHeight="1" x14ac:dyDescent="0.3">
      <c r="B128" s="4"/>
      <c r="C128" s="4"/>
      <c r="D128" s="4"/>
      <c r="E128" s="4"/>
      <c r="F128" s="4"/>
      <c r="G128" s="49" t="s">
        <v>52</v>
      </c>
      <c r="H128" s="5"/>
      <c r="I128" s="5"/>
    </row>
    <row r="129" spans="2:9" ht="13.5" hidden="1" customHeight="1" x14ac:dyDescent="0.25">
      <c r="B129" s="4"/>
      <c r="C129" s="4"/>
      <c r="D129" s="4"/>
      <c r="E129" s="4"/>
      <c r="F129" s="4"/>
      <c r="G129" s="28"/>
      <c r="H129" s="4"/>
      <c r="I129" s="4"/>
    </row>
    <row r="130" spans="2:9" ht="15" hidden="1" customHeight="1" x14ac:dyDescent="0.3">
      <c r="B130" s="4"/>
      <c r="C130" s="4"/>
      <c r="D130" s="4"/>
      <c r="E130" s="5" t="s">
        <v>53</v>
      </c>
      <c r="F130" s="5"/>
      <c r="G130" s="28"/>
      <c r="H130" s="4"/>
      <c r="I130" s="4"/>
    </row>
    <row r="131" spans="2:9" ht="15" hidden="1" customHeight="1" x14ac:dyDescent="0.3">
      <c r="B131" s="4"/>
      <c r="C131" s="4"/>
      <c r="D131" s="4"/>
      <c r="E131" s="5" t="s">
        <v>54</v>
      </c>
      <c r="F131" s="5"/>
      <c r="G131" s="28"/>
      <c r="H131" s="4"/>
      <c r="I131" s="4"/>
    </row>
    <row r="132" spans="2:9" ht="15" hidden="1" customHeight="1" x14ac:dyDescent="0.3">
      <c r="B132" s="4"/>
      <c r="C132" s="4"/>
      <c r="D132" s="4"/>
      <c r="E132" s="5" t="s">
        <v>55</v>
      </c>
      <c r="F132" s="5"/>
      <c r="G132" s="28"/>
      <c r="H132" s="4"/>
      <c r="I132" s="4"/>
    </row>
    <row r="133" spans="2:9" ht="15" hidden="1" customHeight="1" x14ac:dyDescent="0.3">
      <c r="B133" s="4"/>
      <c r="C133" s="4"/>
      <c r="D133" s="4"/>
      <c r="E133" s="5" t="s">
        <v>56</v>
      </c>
      <c r="F133" s="5"/>
      <c r="G133" s="28"/>
      <c r="H133" s="4"/>
      <c r="I133" s="4"/>
    </row>
    <row r="134" spans="2:9" ht="15" hidden="1" customHeight="1" x14ac:dyDescent="0.3">
      <c r="B134" s="4"/>
      <c r="C134" s="4"/>
      <c r="D134" s="4"/>
      <c r="E134" s="50" t="s">
        <v>57</v>
      </c>
      <c r="F134" s="5"/>
      <c r="G134" s="28"/>
      <c r="H134" s="4"/>
      <c r="I134" s="4"/>
    </row>
    <row r="135" spans="2:9" ht="13.5" hidden="1" customHeight="1" x14ac:dyDescent="0.25">
      <c r="B135" s="4"/>
      <c r="C135" s="4"/>
      <c r="D135" s="4"/>
      <c r="E135" s="4"/>
      <c r="F135" s="4"/>
      <c r="G135" s="28"/>
      <c r="H135" s="4"/>
      <c r="I135" s="4"/>
    </row>
    <row r="136" spans="2:9" ht="14.25" hidden="1" customHeight="1" x14ac:dyDescent="0.25">
      <c r="B136" s="4"/>
      <c r="C136" s="4"/>
      <c r="D136" s="8"/>
      <c r="E136" s="4"/>
      <c r="F136" s="4"/>
      <c r="G136" s="28"/>
      <c r="H136" s="4"/>
      <c r="I136" s="4"/>
    </row>
    <row r="137" spans="2:9" ht="13.5" hidden="1" customHeight="1" x14ac:dyDescent="0.25">
      <c r="B137" s="9"/>
      <c r="C137" s="9" t="s">
        <v>2</v>
      </c>
      <c r="D137" s="4"/>
      <c r="E137" s="9" t="s">
        <v>3</v>
      </c>
      <c r="F137" s="9" t="s">
        <v>58</v>
      </c>
      <c r="G137" s="51"/>
      <c r="H137" s="9" t="s">
        <v>59</v>
      </c>
      <c r="I137" s="11"/>
    </row>
    <row r="138" spans="2:9" ht="14.25" hidden="1" customHeight="1" x14ac:dyDescent="0.25">
      <c r="B138" s="10" t="s">
        <v>4</v>
      </c>
      <c r="C138" s="10" t="s">
        <v>5</v>
      </c>
      <c r="D138" s="10" t="s">
        <v>6</v>
      </c>
      <c r="E138" s="10"/>
      <c r="F138" s="10" t="s">
        <v>60</v>
      </c>
      <c r="G138" s="52" t="s">
        <v>7</v>
      </c>
      <c r="H138" s="10" t="s">
        <v>61</v>
      </c>
      <c r="I138" s="11"/>
    </row>
    <row r="139" spans="2:9" ht="13.5" hidden="1" customHeight="1" x14ac:dyDescent="0.25">
      <c r="B139" s="4"/>
      <c r="C139" s="4"/>
      <c r="D139" s="4"/>
      <c r="E139" s="4"/>
      <c r="F139" s="4"/>
      <c r="G139" s="28"/>
      <c r="H139" s="4"/>
      <c r="I139" s="11"/>
    </row>
    <row r="140" spans="2:9" ht="13.5" hidden="1" customHeight="1" x14ac:dyDescent="0.25">
      <c r="B140" s="11"/>
      <c r="C140" s="11"/>
      <c r="D140" s="11"/>
      <c r="E140" s="11"/>
      <c r="F140" s="11"/>
      <c r="G140" s="53"/>
      <c r="H140" s="11"/>
      <c r="I140" s="11"/>
    </row>
    <row r="141" spans="2:9" ht="15.75" hidden="1" customHeight="1" x14ac:dyDescent="0.3">
      <c r="B141" s="12">
        <v>851</v>
      </c>
      <c r="C141" s="12" t="s">
        <v>62</v>
      </c>
      <c r="D141" s="12"/>
      <c r="E141" s="12"/>
      <c r="F141" s="13">
        <v>100000</v>
      </c>
      <c r="G141" s="54">
        <v>19783</v>
      </c>
      <c r="H141" s="55">
        <f t="shared" ref="H141:H153" si="1">G141/F141%</f>
        <v>19.783000000000001</v>
      </c>
      <c r="I141" s="11"/>
    </row>
    <row r="142" spans="2:9" ht="15" hidden="1" customHeight="1" x14ac:dyDescent="0.25">
      <c r="B142" s="11"/>
      <c r="C142" s="14">
        <v>85154</v>
      </c>
      <c r="D142" s="15" t="s">
        <v>44</v>
      </c>
      <c r="E142" s="16"/>
      <c r="F142" s="17">
        <v>100000</v>
      </c>
      <c r="G142" s="56">
        <v>19783</v>
      </c>
      <c r="H142" s="57">
        <f t="shared" si="1"/>
        <v>19.783000000000001</v>
      </c>
      <c r="I142" s="11"/>
    </row>
    <row r="143" spans="2:9" ht="13.5" hidden="1" customHeight="1" x14ac:dyDescent="0.25">
      <c r="B143" s="11"/>
      <c r="C143" s="18"/>
      <c r="D143" s="19">
        <v>3030</v>
      </c>
      <c r="E143" s="20" t="s">
        <v>63</v>
      </c>
      <c r="F143" s="22">
        <v>35520</v>
      </c>
      <c r="G143" s="58">
        <v>8257</v>
      </c>
      <c r="H143" s="59">
        <f t="shared" si="1"/>
        <v>23.246058558558559</v>
      </c>
      <c r="I143" s="11"/>
    </row>
    <row r="144" spans="2:9" ht="13.5" hidden="1" customHeight="1" x14ac:dyDescent="0.25">
      <c r="B144" s="11"/>
      <c r="C144" s="18"/>
      <c r="D144" s="21"/>
      <c r="E144" s="20"/>
      <c r="F144" s="22">
        <v>205</v>
      </c>
      <c r="G144" s="58">
        <v>127</v>
      </c>
      <c r="H144" s="59">
        <f t="shared" si="1"/>
        <v>61.951219512195131</v>
      </c>
      <c r="I144" s="11"/>
    </row>
    <row r="145" spans="2:9" ht="13.5" hidden="1" customHeight="1" x14ac:dyDescent="0.25">
      <c r="B145" s="11"/>
      <c r="C145" s="18"/>
      <c r="D145" s="21">
        <v>4010</v>
      </c>
      <c r="E145" s="20" t="s">
        <v>12</v>
      </c>
      <c r="F145" s="22">
        <v>10284</v>
      </c>
      <c r="G145" s="58">
        <v>5108</v>
      </c>
      <c r="H145" s="59">
        <f t="shared" si="1"/>
        <v>49.669389342668218</v>
      </c>
      <c r="I145" s="11"/>
    </row>
    <row r="146" spans="2:9" ht="13.5" hidden="1" customHeight="1" x14ac:dyDescent="0.25">
      <c r="B146" s="11"/>
      <c r="C146" s="18"/>
      <c r="D146" s="21">
        <v>4040</v>
      </c>
      <c r="E146" s="20" t="s">
        <v>13</v>
      </c>
      <c r="F146" s="22">
        <v>948</v>
      </c>
      <c r="G146" s="58">
        <v>948</v>
      </c>
      <c r="H146" s="59">
        <f t="shared" si="1"/>
        <v>100</v>
      </c>
      <c r="I146" s="11"/>
    </row>
    <row r="147" spans="2:9" ht="13.5" hidden="1" customHeight="1" x14ac:dyDescent="0.25">
      <c r="B147" s="11"/>
      <c r="C147" s="18"/>
      <c r="D147" s="21">
        <v>4110</v>
      </c>
      <c r="E147" s="20" t="s">
        <v>14</v>
      </c>
      <c r="F147" s="22">
        <v>140</v>
      </c>
      <c r="G147" s="58">
        <v>58</v>
      </c>
      <c r="H147" s="59">
        <f t="shared" si="1"/>
        <v>41.428571428571431</v>
      </c>
      <c r="I147" s="11"/>
    </row>
    <row r="148" spans="2:9" ht="13.5" hidden="1" customHeight="1" x14ac:dyDescent="0.25">
      <c r="B148" s="11"/>
      <c r="C148" s="23"/>
      <c r="D148" s="21">
        <v>4120</v>
      </c>
      <c r="E148" s="4" t="s">
        <v>15</v>
      </c>
      <c r="F148" s="22">
        <v>19</v>
      </c>
      <c r="G148" s="58">
        <v>8</v>
      </c>
      <c r="H148" s="59">
        <f t="shared" si="1"/>
        <v>42.10526315789474</v>
      </c>
      <c r="I148" s="11"/>
    </row>
    <row r="149" spans="2:9" ht="13.5" hidden="1" customHeight="1" x14ac:dyDescent="0.25">
      <c r="B149" s="11"/>
      <c r="C149" s="23"/>
      <c r="D149" s="21">
        <v>4210</v>
      </c>
      <c r="E149" s="4" t="s">
        <v>16</v>
      </c>
      <c r="F149" s="22">
        <v>24780</v>
      </c>
      <c r="G149" s="58">
        <v>8099</v>
      </c>
      <c r="H149" s="59">
        <f t="shared" si="1"/>
        <v>32.683615819209038</v>
      </c>
      <c r="I149" s="11"/>
    </row>
    <row r="150" spans="2:9" ht="13.5" hidden="1" customHeight="1" x14ac:dyDescent="0.25">
      <c r="B150" s="11"/>
      <c r="C150" s="23"/>
      <c r="D150" s="21">
        <v>4300</v>
      </c>
      <c r="E150" s="4" t="s">
        <v>17</v>
      </c>
      <c r="F150" s="22">
        <v>37441</v>
      </c>
      <c r="G150" s="58">
        <v>2323</v>
      </c>
      <c r="H150" s="59">
        <f t="shared" si="1"/>
        <v>6.2044283005261605</v>
      </c>
      <c r="I150" s="11"/>
    </row>
    <row r="151" spans="2:9" ht="13.5" hidden="1" customHeight="1" x14ac:dyDescent="0.25">
      <c r="B151" s="11"/>
      <c r="C151" s="23"/>
      <c r="D151" s="21">
        <v>4410</v>
      </c>
      <c r="E151" s="4" t="s">
        <v>18</v>
      </c>
      <c r="F151" s="22">
        <v>2000</v>
      </c>
      <c r="G151" s="58">
        <v>988</v>
      </c>
      <c r="H151" s="59">
        <f t="shared" si="1"/>
        <v>49.4</v>
      </c>
      <c r="I151" s="11"/>
    </row>
    <row r="152" spans="2:9" ht="13.5" hidden="1" customHeight="1" x14ac:dyDescent="0.25">
      <c r="B152" s="11"/>
      <c r="C152" s="23"/>
      <c r="D152" s="21"/>
      <c r="E152" s="4"/>
      <c r="F152" s="22"/>
      <c r="G152" s="58"/>
      <c r="H152" s="59" t="e">
        <f t="shared" si="1"/>
        <v>#DIV/0!</v>
      </c>
      <c r="I152" s="11"/>
    </row>
    <row r="153" spans="2:9" ht="13.5" hidden="1" customHeight="1" x14ac:dyDescent="0.25">
      <c r="B153" s="11"/>
      <c r="C153" s="23"/>
      <c r="D153" s="21">
        <v>4430</v>
      </c>
      <c r="E153" s="23" t="s">
        <v>64</v>
      </c>
      <c r="F153" s="60">
        <v>100</v>
      </c>
      <c r="G153" s="58">
        <v>50</v>
      </c>
      <c r="H153" s="59">
        <f t="shared" si="1"/>
        <v>50</v>
      </c>
      <c r="I153" s="11"/>
    </row>
    <row r="154" spans="2:9" ht="13.5" hidden="1" customHeight="1" x14ac:dyDescent="0.25">
      <c r="B154" s="11"/>
      <c r="C154" s="23"/>
      <c r="D154" s="23"/>
      <c r="E154" s="4"/>
      <c r="F154" s="22"/>
      <c r="G154" s="58"/>
      <c r="H154" s="59"/>
      <c r="I154" s="11"/>
    </row>
    <row r="155" spans="2:9" ht="14.25" hidden="1" customHeight="1" x14ac:dyDescent="0.25">
      <c r="B155" s="11"/>
      <c r="C155" s="24"/>
      <c r="D155" s="24"/>
      <c r="E155" s="4"/>
      <c r="F155" s="22"/>
      <c r="G155" s="58"/>
      <c r="H155" s="59"/>
      <c r="I155" s="11"/>
    </row>
    <row r="156" spans="2:9" ht="15.75" hidden="1" customHeight="1" x14ac:dyDescent="0.3">
      <c r="B156" s="25"/>
      <c r="C156" s="26"/>
      <c r="D156" s="26"/>
      <c r="E156" s="27" t="s">
        <v>21</v>
      </c>
      <c r="F156" s="61">
        <v>100000</v>
      </c>
      <c r="G156" s="62">
        <v>19783</v>
      </c>
      <c r="H156" s="63">
        <f>G156/F156%</f>
        <v>19.783000000000001</v>
      </c>
      <c r="I156" s="11"/>
    </row>
    <row r="157" spans="2:9" ht="13.5" hidden="1" customHeight="1" x14ac:dyDescent="0.2"/>
    <row r="158" spans="2:9" ht="13.5" hidden="1" customHeight="1" x14ac:dyDescent="0.2"/>
    <row r="159" spans="2:9" ht="13.5" hidden="1" customHeight="1" x14ac:dyDescent="0.2"/>
    <row r="160" spans="2:9" ht="13.5" hidden="1" customHeight="1" x14ac:dyDescent="0.2"/>
    <row r="161" ht="13.5" hidden="1" customHeight="1" x14ac:dyDescent="0.2"/>
    <row r="162" ht="13.5" hidden="1" customHeight="1" x14ac:dyDescent="0.2"/>
    <row r="163" ht="13.5" hidden="1" customHeight="1" x14ac:dyDescent="0.2"/>
    <row r="164" ht="13.5" hidden="1" customHeight="1" x14ac:dyDescent="0.2"/>
    <row r="165" ht="13.5" hidden="1" customHeight="1" x14ac:dyDescent="0.2"/>
    <row r="166" ht="13.5" hidden="1" customHeight="1" x14ac:dyDescent="0.2"/>
    <row r="167" ht="13.5" hidden="1" customHeight="1" x14ac:dyDescent="0.2"/>
    <row r="168" ht="13.5" hidden="1" customHeight="1" x14ac:dyDescent="0.2"/>
    <row r="169" ht="13.5" hidden="1" customHeight="1" x14ac:dyDescent="0.2"/>
    <row r="170" ht="13.5" hidden="1" customHeight="1" x14ac:dyDescent="0.2"/>
    <row r="171" ht="13.5" hidden="1" customHeight="1" x14ac:dyDescent="0.2"/>
    <row r="172" ht="13.5" hidden="1" customHeight="1" x14ac:dyDescent="0.2"/>
    <row r="173" ht="13.5" hidden="1" customHeight="1" x14ac:dyDescent="0.2"/>
    <row r="174" ht="13.5" hidden="1" customHeight="1" x14ac:dyDescent="0.2"/>
    <row r="175" ht="13.5" hidden="1" customHeight="1" x14ac:dyDescent="0.2"/>
    <row r="176" ht="13.5" hidden="1" customHeight="1" x14ac:dyDescent="0.2"/>
    <row r="177" ht="13.5" hidden="1" customHeight="1" x14ac:dyDescent="0.2"/>
    <row r="178" ht="13.5" hidden="1" customHeight="1" x14ac:dyDescent="0.2"/>
    <row r="179" ht="13.5" hidden="1" customHeight="1" x14ac:dyDescent="0.2"/>
    <row r="180" ht="13.5" hidden="1" customHeight="1" x14ac:dyDescent="0.2"/>
    <row r="181" ht="13.5" hidden="1" customHeight="1" x14ac:dyDescent="0.2"/>
    <row r="182" ht="13.5" hidden="1" customHeight="1" x14ac:dyDescent="0.2"/>
    <row r="183" ht="13.5" hidden="1" customHeight="1" x14ac:dyDescent="0.2"/>
    <row r="184" ht="13.5" hidden="1" customHeight="1" x14ac:dyDescent="0.2"/>
    <row r="185" ht="13.5" hidden="1" customHeight="1" x14ac:dyDescent="0.2"/>
    <row r="186" ht="13.5" hidden="1" customHeight="1" x14ac:dyDescent="0.2"/>
    <row r="187" ht="13.5" hidden="1" customHeight="1" x14ac:dyDescent="0.2"/>
    <row r="188" ht="13.5" hidden="1" customHeight="1" x14ac:dyDescent="0.2"/>
    <row r="189" ht="13.5" hidden="1" customHeight="1" x14ac:dyDescent="0.2"/>
    <row r="190" ht="13.5" hidden="1" customHeight="1" x14ac:dyDescent="0.2"/>
    <row r="191" ht="13.5" hidden="1" customHeight="1" x14ac:dyDescent="0.2"/>
    <row r="192" ht="13.5" hidden="1" customHeight="1" x14ac:dyDescent="0.2"/>
    <row r="193" ht="13.5" hidden="1" customHeight="1" x14ac:dyDescent="0.2"/>
    <row r="194" ht="13.5" hidden="1" customHeight="1" x14ac:dyDescent="0.2"/>
    <row r="195" ht="13.5" hidden="1" customHeight="1" x14ac:dyDescent="0.2"/>
    <row r="196" ht="13.5" hidden="1" customHeight="1" x14ac:dyDescent="0.2"/>
    <row r="197" ht="13.5" hidden="1" customHeight="1" x14ac:dyDescent="0.2"/>
    <row r="198" ht="13.5" hidden="1" customHeight="1" x14ac:dyDescent="0.2"/>
    <row r="199" ht="13.5" hidden="1" customHeight="1" x14ac:dyDescent="0.2"/>
    <row r="200" ht="13.5" hidden="1" customHeight="1" x14ac:dyDescent="0.2"/>
    <row r="201" ht="13.5" hidden="1" customHeight="1" x14ac:dyDescent="0.2"/>
    <row r="202" ht="13.5" hidden="1" customHeight="1" x14ac:dyDescent="0.2"/>
    <row r="203" ht="13.5" hidden="1" customHeight="1" x14ac:dyDescent="0.2"/>
    <row r="204" ht="13.5" hidden="1" customHeight="1" x14ac:dyDescent="0.2"/>
    <row r="205" ht="13.5" hidden="1" customHeight="1" x14ac:dyDescent="0.2"/>
    <row r="206" ht="13.5" hidden="1" customHeight="1" x14ac:dyDescent="0.2"/>
    <row r="207" ht="13.5" hidden="1" customHeight="1" x14ac:dyDescent="0.2"/>
    <row r="208" ht="13.5" hidden="1" customHeight="1" x14ac:dyDescent="0.2"/>
    <row r="209" ht="13.5" hidden="1" customHeight="1" x14ac:dyDescent="0.2"/>
    <row r="210" ht="13.5" hidden="1" customHeight="1" x14ac:dyDescent="0.2"/>
    <row r="211" ht="13.5" hidden="1" customHeight="1" x14ac:dyDescent="0.2"/>
    <row r="212" ht="13.5" hidden="1" customHeight="1" x14ac:dyDescent="0.2"/>
    <row r="213" ht="13.5" hidden="1" customHeight="1" x14ac:dyDescent="0.2"/>
    <row r="214" ht="13.5" hidden="1" customHeight="1" x14ac:dyDescent="0.2"/>
    <row r="215" ht="13.5" hidden="1" customHeight="1" x14ac:dyDescent="0.2"/>
    <row r="216" ht="13.5" hidden="1" customHeight="1" x14ac:dyDescent="0.2"/>
    <row r="217" ht="13.5" hidden="1" customHeight="1" x14ac:dyDescent="0.2"/>
    <row r="218" ht="13.5" hidden="1" customHeight="1" x14ac:dyDescent="0.2"/>
    <row r="219" ht="13.5" hidden="1" customHeight="1" x14ac:dyDescent="0.2"/>
    <row r="220" ht="13.5" hidden="1" customHeight="1" x14ac:dyDescent="0.2"/>
    <row r="221" ht="13.5" hidden="1" customHeight="1" x14ac:dyDescent="0.2"/>
    <row r="222" ht="13.5" hidden="1" customHeight="1" x14ac:dyDescent="0.2"/>
    <row r="223" ht="13.5" hidden="1" customHeight="1" x14ac:dyDescent="0.2"/>
    <row r="224" ht="13.5" hidden="1" customHeight="1" x14ac:dyDescent="0.2"/>
    <row r="225" ht="13.5" hidden="1" customHeight="1" x14ac:dyDescent="0.2"/>
    <row r="226" ht="13.5" hidden="1" customHeight="1" x14ac:dyDescent="0.2"/>
    <row r="227" ht="13.5" hidden="1" customHeight="1" x14ac:dyDescent="0.2"/>
    <row r="228" ht="13.5" hidden="1" customHeight="1" x14ac:dyDescent="0.2"/>
    <row r="229" ht="13.5" hidden="1" customHeight="1" x14ac:dyDescent="0.2"/>
    <row r="230" ht="13.5" hidden="1" customHeight="1" x14ac:dyDescent="0.2"/>
    <row r="231" ht="13.5" hidden="1" customHeight="1" x14ac:dyDescent="0.2"/>
    <row r="232" ht="13.5" hidden="1" customHeight="1" x14ac:dyDescent="0.2"/>
    <row r="233" ht="13.5" hidden="1" customHeight="1" x14ac:dyDescent="0.2"/>
    <row r="234" ht="13.5" hidden="1" customHeight="1" x14ac:dyDescent="0.2"/>
    <row r="235" ht="13.5" hidden="1" customHeight="1" x14ac:dyDescent="0.2"/>
    <row r="236" ht="13.5" hidden="1" customHeight="1" x14ac:dyDescent="0.2"/>
    <row r="237" ht="13.5" hidden="1" customHeight="1" x14ac:dyDescent="0.2"/>
    <row r="238" ht="13.5" hidden="1" customHeight="1" x14ac:dyDescent="0.2"/>
    <row r="239" ht="13.5" hidden="1" customHeight="1" x14ac:dyDescent="0.2"/>
    <row r="240" ht="13.5" hidden="1" customHeight="1" x14ac:dyDescent="0.2"/>
    <row r="241" ht="13.5" hidden="1" customHeight="1" x14ac:dyDescent="0.2"/>
    <row r="242" ht="13.5" hidden="1" customHeight="1" x14ac:dyDescent="0.2"/>
    <row r="243" ht="13.5" hidden="1" customHeight="1" x14ac:dyDescent="0.2"/>
    <row r="244" ht="13.5" hidden="1" customHeight="1" x14ac:dyDescent="0.2"/>
    <row r="245" ht="13.5" hidden="1" customHeight="1" x14ac:dyDescent="0.2"/>
    <row r="246" ht="13.5" hidden="1" customHeight="1" x14ac:dyDescent="0.2"/>
    <row r="247" ht="13.5" hidden="1" customHeight="1" x14ac:dyDescent="0.2"/>
    <row r="248" ht="13.5" hidden="1" customHeight="1" x14ac:dyDescent="0.2"/>
    <row r="249" ht="13.5" hidden="1" customHeight="1" x14ac:dyDescent="0.2"/>
    <row r="250" ht="13.5" hidden="1" customHeight="1" x14ac:dyDescent="0.2"/>
    <row r="251" ht="13.5" hidden="1" customHeight="1" x14ac:dyDescent="0.2"/>
    <row r="252" ht="13.5" hidden="1" customHeight="1" x14ac:dyDescent="0.2"/>
    <row r="253" ht="13.5" hidden="1" customHeight="1" x14ac:dyDescent="0.2"/>
    <row r="254" ht="13.5" hidden="1" customHeight="1" x14ac:dyDescent="0.2"/>
    <row r="255" ht="13.5" hidden="1" customHeight="1" x14ac:dyDescent="0.2"/>
    <row r="256" ht="13.5" hidden="1" customHeight="1" x14ac:dyDescent="0.2"/>
    <row r="257" ht="13.5" hidden="1" customHeight="1" x14ac:dyDescent="0.2"/>
    <row r="258" ht="13.5" hidden="1" customHeight="1" x14ac:dyDescent="0.2"/>
    <row r="259" ht="13.5" hidden="1" customHeight="1" x14ac:dyDescent="0.2"/>
    <row r="260" ht="13.5" hidden="1" customHeight="1" x14ac:dyDescent="0.2"/>
    <row r="261" ht="13.5" hidden="1" customHeight="1" x14ac:dyDescent="0.2"/>
    <row r="262" ht="13.5" hidden="1" customHeight="1" x14ac:dyDescent="0.2"/>
    <row r="263" ht="13.5" hidden="1" customHeight="1" x14ac:dyDescent="0.2"/>
    <row r="264" ht="13.5" hidden="1" customHeight="1" x14ac:dyDescent="0.2"/>
    <row r="265" ht="13.5" hidden="1" customHeight="1" x14ac:dyDescent="0.2"/>
    <row r="266" ht="13.5" hidden="1" customHeight="1" x14ac:dyDescent="0.2"/>
    <row r="267" ht="13.5" hidden="1" customHeight="1" x14ac:dyDescent="0.2"/>
    <row r="268" ht="13.5" hidden="1" customHeight="1" x14ac:dyDescent="0.2"/>
    <row r="269" ht="13.5" hidden="1" customHeight="1" x14ac:dyDescent="0.2"/>
    <row r="270" ht="13.5" hidden="1" customHeight="1" x14ac:dyDescent="0.2"/>
    <row r="271" ht="13.5" hidden="1" customHeight="1" x14ac:dyDescent="0.2"/>
    <row r="272" ht="13.5" hidden="1" customHeight="1" x14ac:dyDescent="0.2"/>
    <row r="273" ht="13.5" hidden="1" customHeight="1" x14ac:dyDescent="0.2"/>
    <row r="274" ht="13.5" hidden="1" customHeight="1" x14ac:dyDescent="0.2"/>
    <row r="275" ht="13.5" hidden="1" customHeight="1" x14ac:dyDescent="0.2"/>
    <row r="276" ht="13.5" hidden="1" customHeight="1" x14ac:dyDescent="0.2"/>
    <row r="277" ht="13.5" hidden="1" customHeight="1" x14ac:dyDescent="0.2"/>
    <row r="278" ht="13.5" hidden="1" customHeight="1" x14ac:dyDescent="0.2"/>
    <row r="279" ht="13.5" hidden="1" customHeight="1" x14ac:dyDescent="0.2"/>
    <row r="280" ht="13.5" hidden="1" customHeight="1" x14ac:dyDescent="0.2"/>
    <row r="281" ht="13.5" hidden="1" customHeight="1" x14ac:dyDescent="0.2"/>
    <row r="282" ht="13.5" hidden="1" customHeight="1" x14ac:dyDescent="0.2"/>
    <row r="283" ht="13.5" hidden="1" customHeight="1" x14ac:dyDescent="0.2"/>
    <row r="284" ht="13.5" hidden="1" customHeight="1" x14ac:dyDescent="0.2"/>
  </sheetData>
  <mergeCells count="59">
    <mergeCell ref="F118:H118"/>
    <mergeCell ref="I118:K118"/>
    <mergeCell ref="L118:N118"/>
    <mergeCell ref="B119:E119"/>
    <mergeCell ref="F119:G119"/>
    <mergeCell ref="I119:K119"/>
    <mergeCell ref="L119:N119"/>
    <mergeCell ref="F117:H117"/>
    <mergeCell ref="I117:K117"/>
    <mergeCell ref="L117:N117"/>
    <mergeCell ref="F116:H116"/>
    <mergeCell ref="I116:K116"/>
    <mergeCell ref="L116:N116"/>
    <mergeCell ref="F114:H114"/>
    <mergeCell ref="I114:K114"/>
    <mergeCell ref="L114:N114"/>
    <mergeCell ref="F115:H115"/>
    <mergeCell ref="I115:K115"/>
    <mergeCell ref="L115:N115"/>
    <mergeCell ref="F112:H112"/>
    <mergeCell ref="I112:K112"/>
    <mergeCell ref="L112:N112"/>
    <mergeCell ref="F113:H113"/>
    <mergeCell ref="I113:K113"/>
    <mergeCell ref="L113:N113"/>
    <mergeCell ref="F110:H110"/>
    <mergeCell ref="I110:K110"/>
    <mergeCell ref="L110:N110"/>
    <mergeCell ref="F111:H111"/>
    <mergeCell ref="I111:K111"/>
    <mergeCell ref="L111:N111"/>
    <mergeCell ref="F108:H108"/>
    <mergeCell ref="I108:K108"/>
    <mergeCell ref="L108:N108"/>
    <mergeCell ref="F109:H109"/>
    <mergeCell ref="I109:K109"/>
    <mergeCell ref="L109:N109"/>
    <mergeCell ref="B106:E106"/>
    <mergeCell ref="F106:G106"/>
    <mergeCell ref="I106:K106"/>
    <mergeCell ref="L106:N106"/>
    <mergeCell ref="B107:N107"/>
    <mergeCell ref="F104:H104"/>
    <mergeCell ref="I104:K104"/>
    <mergeCell ref="L104:N104"/>
    <mergeCell ref="F105:H105"/>
    <mergeCell ref="I105:K105"/>
    <mergeCell ref="L105:N105"/>
    <mergeCell ref="F101:H101"/>
    <mergeCell ref="I101:K101"/>
    <mergeCell ref="L101:N101"/>
    <mergeCell ref="B102:N102"/>
    <mergeCell ref="F103:H103"/>
    <mergeCell ref="I103:K103"/>
    <mergeCell ref="L103:N103"/>
    <mergeCell ref="B91:N91"/>
    <mergeCell ref="B93:N93"/>
    <mergeCell ref="B94:N94"/>
    <mergeCell ref="B95:N95"/>
  </mergeCells>
  <pageMargins left="0.59027777777777801" right="0" top="0.98402777777777795" bottom="0.98402777777777795" header="0.51180555555555496" footer="0.51180555555555496"/>
  <pageSetup paperSize="9" firstPageNumber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cols>
    <col min="1" max="1025" width="8.7109375"/>
  </cols>
  <sheetData/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2" sqref="A22"/>
    </sheetView>
  </sheetViews>
  <sheetFormatPr defaultRowHeight="12.75" x14ac:dyDescent="0.2"/>
  <cols>
    <col min="1" max="1025" width="8.7109375"/>
  </cols>
  <sheetData/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0</cp:revision>
  <cp:lastPrinted>2018-03-26T08:36:25Z</cp:lastPrinted>
  <dcterms:created xsi:type="dcterms:W3CDTF">2016-03-20T13:01:23Z</dcterms:created>
  <dcterms:modified xsi:type="dcterms:W3CDTF">2018-03-26T08:36:29Z</dcterms:modified>
  <dc:language>pl-PL</dc:language>
</cp:coreProperties>
</file>